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靜和工作資料\靜和工作資料\仁基業務\109仁愛基金\仁愛基金明細(季刊)\"/>
    </mc:Choice>
  </mc:AlternateContent>
  <xr:revisionPtr revIDLastSave="0" documentId="13_ncr:1_{CE00479E-B2BD-475A-B54C-43EEF5A44B3D}" xr6:coauthVersionLast="47" xr6:coauthVersionMax="47" xr10:uidLastSave="{00000000-0000-0000-0000-000000000000}"/>
  <bookViews>
    <workbookView xWindow="-120" yWindow="-120" windowWidth="19440" windowHeight="11640" tabRatio="868" xr2:uid="{00000000-000D-0000-FFFF-FFFF00000000}"/>
  </bookViews>
  <sheets>
    <sheet name="上半年捐款總表" sheetId="7" r:id="rId1"/>
    <sheet name="114年上半年捐物月總表" sheetId="32" r:id="rId2"/>
    <sheet name="上半年支出月總表" sheetId="9" r:id="rId3"/>
    <sheet name="114上半年支出明細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9" l="1"/>
  <c r="F22" i="9"/>
  <c r="E22" i="9"/>
  <c r="D22" i="9"/>
  <c r="C22" i="9"/>
  <c r="B22" i="9"/>
  <c r="H22" i="9" s="1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G23" i="7"/>
  <c r="F23" i="7"/>
  <c r="E23" i="7"/>
  <c r="D23" i="7"/>
  <c r="C23" i="7"/>
  <c r="B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E33" i="7"/>
  <c r="H23" i="7" l="1"/>
</calcChain>
</file>

<file path=xl/sharedStrings.xml><?xml version="1.0" encoding="utf-8"?>
<sst xmlns="http://schemas.openxmlformats.org/spreadsheetml/2006/main" count="246" uniqueCount="149">
  <si>
    <r>
      <rPr>
        <sz val="12"/>
        <color theme="1"/>
        <rFont val="標楷體"/>
        <family val="4"/>
        <charset val="136"/>
      </rPr>
      <t>金額</t>
    </r>
  </si>
  <si>
    <r>
      <rPr>
        <sz val="12"/>
        <color theme="1"/>
        <rFont val="標楷體"/>
        <family val="4"/>
        <charset val="136"/>
      </rPr>
      <t>合計</t>
    </r>
  </si>
  <si>
    <r>
      <rPr>
        <sz val="12"/>
        <color theme="1"/>
        <rFont val="標楷體"/>
        <family val="4"/>
        <charset val="136"/>
      </rPr>
      <t>事由／年月</t>
    </r>
  </si>
  <si>
    <r>
      <rPr>
        <sz val="12"/>
        <color theme="1"/>
        <rFont val="標楷體"/>
        <family val="4"/>
        <charset val="136"/>
      </rPr>
      <t>總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</si>
  <si>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</si>
  <si>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</si>
  <si>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收入項目</t>
    </r>
    <phoneticPr fontId="1" type="noConversion"/>
  </si>
  <si>
    <r>
      <rPr>
        <sz val="12"/>
        <color rgb="FF000000"/>
        <rFont val="標楷體"/>
        <family val="4"/>
        <charset val="136"/>
      </rPr>
      <t>病患零用金利息</t>
    </r>
  </si>
  <si>
    <t>捐物者／年月</t>
  </si>
  <si>
    <t>周○旭</t>
    <phoneticPr fontId="1" type="noConversion"/>
  </si>
  <si>
    <t>林○雍</t>
    <phoneticPr fontId="1" type="noConversion"/>
  </si>
  <si>
    <t>游○秀</t>
    <phoneticPr fontId="1" type="noConversion"/>
  </si>
  <si>
    <t>黃○欣</t>
    <phoneticPr fontId="1" type="noConversion"/>
  </si>
  <si>
    <t>賴○惠</t>
    <phoneticPr fontId="1" type="noConversion"/>
  </si>
  <si>
    <t>歐○宏</t>
    <phoneticPr fontId="1" type="noConversion"/>
  </si>
  <si>
    <t>詹○騰</t>
    <phoneticPr fontId="1" type="noConversion"/>
  </si>
  <si>
    <t>徐○珊</t>
    <phoneticPr fontId="1" type="noConversion"/>
  </si>
  <si>
    <t>杜○季</t>
    <phoneticPr fontId="1" type="noConversion"/>
  </si>
  <si>
    <t>周○玲</t>
    <phoneticPr fontId="1" type="noConversion"/>
  </si>
  <si>
    <t>林○君</t>
    <phoneticPr fontId="1" type="noConversion"/>
  </si>
  <si>
    <t>藍○棟</t>
    <phoneticPr fontId="1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</si>
  <si>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</si>
  <si>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r>
      <rPr>
        <sz val="12"/>
        <rFont val="標楷體"/>
        <family val="4"/>
        <charset val="136"/>
      </rPr>
      <t>捐款者／年月</t>
    </r>
  </si>
  <si>
    <r>
      <rPr>
        <sz val="12"/>
        <rFont val="標楷體"/>
        <family val="4"/>
        <charset val="136"/>
      </rPr>
      <t>合計</t>
    </r>
  </si>
  <si>
    <t>何○憲</t>
    <phoneticPr fontId="1" type="noConversion"/>
  </si>
  <si>
    <t>蘇何○絨</t>
    <phoneticPr fontId="1" type="noConversion"/>
  </si>
  <si>
    <t>林○昭</t>
    <phoneticPr fontId="1" type="noConversion"/>
  </si>
  <si>
    <t>劉○豐</t>
    <phoneticPr fontId="1" type="noConversion"/>
  </si>
  <si>
    <t>蔡○玲</t>
    <phoneticPr fontId="1" type="noConversion"/>
  </si>
  <si>
    <t>衛生紙72包</t>
    <phoneticPr fontId="1" type="noConversion"/>
  </si>
  <si>
    <t>林○輝</t>
    <phoneticPr fontId="1" type="noConversion"/>
  </si>
  <si>
    <t>沐浴乳8罐</t>
    <phoneticPr fontId="1" type="noConversion"/>
  </si>
  <si>
    <t>金○利服務有限公司</t>
    <phoneticPr fontId="1" type="noConversion"/>
  </si>
  <si>
    <r>
      <rPr>
        <sz val="12"/>
        <color theme="1"/>
        <rFont val="標楷體"/>
        <family val="4"/>
        <charset val="136"/>
      </rPr>
      <t>護理復健活動費</t>
    </r>
    <phoneticPr fontId="1" type="noConversion"/>
  </si>
  <si>
    <t>6病房個案醫療費補助</t>
    <phoneticPr fontId="1" type="noConversion"/>
  </si>
  <si>
    <t>膳食費差額補助</t>
    <phoneticPr fontId="1" type="noConversion"/>
  </si>
  <si>
    <t>工作病友尾牙補助款</t>
    <phoneticPr fontId="1" type="noConversion"/>
  </si>
  <si>
    <t>慈濟義剪</t>
    <phoneticPr fontId="1" type="noConversion"/>
  </si>
  <si>
    <t>7病房個案醫療費補助</t>
    <phoneticPr fontId="1" type="noConversion"/>
  </si>
  <si>
    <t>義剪隊年終紅包</t>
    <phoneticPr fontId="1" type="noConversion"/>
  </si>
  <si>
    <t>日期</t>
  </si>
  <si>
    <t>事由</t>
  </si>
  <si>
    <t>金額</t>
  </si>
  <si>
    <t>備註</t>
  </si>
  <si>
    <t>元</t>
    <phoneticPr fontId="1" type="noConversion"/>
  </si>
  <si>
    <t>黃○隆</t>
    <phoneticPr fontId="1" type="noConversion"/>
  </si>
  <si>
    <t>工作病友尾牙補助</t>
    <phoneticPr fontId="1" type="noConversion"/>
  </si>
  <si>
    <r>
      <rPr>
        <sz val="12"/>
        <color theme="1"/>
        <rFont val="標楷體"/>
        <family val="4"/>
        <charset val="136"/>
      </rPr>
      <t>製表：仁愛基金委員會</t>
    </r>
    <phoneticPr fontId="3" type="noConversion"/>
  </si>
  <si>
    <t>善心人士</t>
    <phoneticPr fontId="1" type="noConversion"/>
  </si>
  <si>
    <t>成人紙尿褲192片</t>
    <phoneticPr fontId="1" type="noConversion"/>
  </si>
  <si>
    <t>臺中市健○傳愛協會</t>
    <phoneticPr fontId="1" type="noConversion"/>
  </si>
  <si>
    <t>生活照顧費補助</t>
    <phoneticPr fontId="1" type="noConversion"/>
  </si>
  <si>
    <t>翁○源膳食費補助</t>
    <phoneticPr fontId="1" type="noConversion"/>
  </si>
  <si>
    <r>
      <rPr>
        <sz val="12"/>
        <color theme="1"/>
        <rFont val="標楷體"/>
        <family val="4"/>
        <charset val="136"/>
      </rPr>
      <t>元</t>
    </r>
  </si>
  <si>
    <t>黃○錢</t>
    <phoneticPr fontId="1" type="noConversion"/>
  </si>
  <si>
    <t>OT大型活動</t>
    <phoneticPr fontId="1" type="noConversion"/>
  </si>
  <si>
    <t>04月30日</t>
    <phoneticPr fontId="1" type="noConversion"/>
  </si>
  <si>
    <t>05月15日</t>
    <phoneticPr fontId="1" type="noConversion"/>
  </si>
  <si>
    <t>06月26日</t>
    <phoneticPr fontId="1" type="noConversion"/>
  </si>
  <si>
    <t>OT端午節大型活動</t>
    <phoneticPr fontId="1" type="noConversion"/>
  </si>
  <si>
    <t>113/04/30</t>
    <phoneticPr fontId="1" type="noConversion"/>
  </si>
  <si>
    <t>113/06/21</t>
    <phoneticPr fontId="1" type="noConversion"/>
  </si>
  <si>
    <r>
      <t>114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114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月捐款收入月總表</t>
    </r>
    <phoneticPr fontId="1" type="noConversion"/>
  </si>
  <si>
    <r>
      <t>114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01</t>
    </r>
    <r>
      <rPr>
        <sz val="12"/>
        <rFont val="標楷體"/>
        <family val="4"/>
        <charset val="136"/>
      </rPr>
      <t>月</t>
    </r>
    <phoneticPr fontId="1" type="noConversion"/>
  </si>
  <si>
    <r>
      <t>114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02</t>
    </r>
    <r>
      <rPr>
        <sz val="12"/>
        <rFont val="標楷體"/>
        <family val="4"/>
        <charset val="136"/>
      </rPr>
      <t>月</t>
    </r>
    <phoneticPr fontId="1" type="noConversion"/>
  </si>
  <si>
    <r>
      <t>114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03</t>
    </r>
    <r>
      <rPr>
        <sz val="12"/>
        <rFont val="標楷體"/>
        <family val="4"/>
        <charset val="136"/>
      </rPr>
      <t>月</t>
    </r>
    <phoneticPr fontId="1" type="noConversion"/>
  </si>
  <si>
    <r>
      <t>114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04</t>
    </r>
    <r>
      <rPr>
        <sz val="12"/>
        <rFont val="標楷體"/>
        <family val="4"/>
        <charset val="136"/>
      </rPr>
      <t>月</t>
    </r>
    <phoneticPr fontId="1" type="noConversion"/>
  </si>
  <si>
    <r>
      <t>114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05</t>
    </r>
    <r>
      <rPr>
        <sz val="12"/>
        <rFont val="標楷體"/>
        <family val="4"/>
        <charset val="136"/>
      </rPr>
      <t>月</t>
    </r>
    <phoneticPr fontId="1" type="noConversion"/>
  </si>
  <si>
    <r>
      <t>114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06</t>
    </r>
    <r>
      <rPr>
        <sz val="12"/>
        <rFont val="標楷體"/>
        <family val="4"/>
        <charset val="136"/>
      </rPr>
      <t>月</t>
    </r>
    <phoneticPr fontId="1" type="noConversion"/>
  </si>
  <si>
    <t>李○嫻</t>
    <phoneticPr fontId="1" type="noConversion"/>
  </si>
  <si>
    <t>蔡○展</t>
    <phoneticPr fontId="1" type="noConversion"/>
  </si>
  <si>
    <r>
      <t>1140101-1140630</t>
    </r>
    <r>
      <rPr>
        <b/>
        <sz val="16"/>
        <color rgb="FFFFFFFF"/>
        <rFont val="標楷體"/>
        <family val="4"/>
        <charset val="136"/>
      </rPr>
      <t>仁基收入明細</t>
    </r>
    <phoneticPr fontId="1" type="noConversion"/>
  </si>
  <si>
    <t>114年6月結餘：4,969,939(至114/06/30止)</t>
    <phoneticPr fontId="1" type="noConversion"/>
  </si>
  <si>
    <t>114年01月－114年06月捐物收入月總表</t>
    <phoneticPr fontId="1" type="noConversion"/>
  </si>
  <si>
    <t>114年01月</t>
    <phoneticPr fontId="1" type="noConversion"/>
  </si>
  <si>
    <t>114年02月</t>
    <phoneticPr fontId="1" type="noConversion"/>
  </si>
  <si>
    <t>114年03月</t>
    <phoneticPr fontId="1" type="noConversion"/>
  </si>
  <si>
    <t>114年04月</t>
    <phoneticPr fontId="1" type="noConversion"/>
  </si>
  <si>
    <t>114年05月</t>
    <phoneticPr fontId="1" type="noConversion"/>
  </si>
  <si>
    <t>114年06月</t>
    <phoneticPr fontId="1" type="noConversion"/>
  </si>
  <si>
    <t>看護墊240片</t>
    <phoneticPr fontId="1" type="noConversion"/>
  </si>
  <si>
    <t>看護墊360片</t>
    <phoneticPr fontId="1" type="noConversion"/>
  </si>
  <si>
    <t>衛生紙144包</t>
    <phoneticPr fontId="1" type="noConversion"/>
  </si>
  <si>
    <t>天○櫥櫃有限公司</t>
    <phoneticPr fontId="1" type="noConversion"/>
  </si>
  <si>
    <t>沐浴乳4罐</t>
    <phoneticPr fontId="1" type="noConversion"/>
  </si>
  <si>
    <t>洗髮乳4罐</t>
    <phoneticPr fontId="1" type="noConversion"/>
  </si>
  <si>
    <t>阮○萍</t>
    <phoneticPr fontId="1" type="noConversion"/>
  </si>
  <si>
    <t>香皂6個</t>
    <phoneticPr fontId="1" type="noConversion"/>
  </si>
  <si>
    <t>復健褲10片</t>
    <phoneticPr fontId="1" type="noConversion"/>
  </si>
  <si>
    <t>成人紙尿褲52片</t>
    <phoneticPr fontId="1" type="noConversion"/>
  </si>
  <si>
    <t>書籍10本</t>
    <phoneticPr fontId="1" type="noConversion"/>
  </si>
  <si>
    <t>旅行組
(牙刷/牙膏/漱口水)
158盒</t>
    <phoneticPr fontId="1" type="noConversion"/>
  </si>
  <si>
    <t>旻○齒輪股份有限公司</t>
    <phoneticPr fontId="1" type="noConversion"/>
  </si>
  <si>
    <t>沐浴乳6罐</t>
    <phoneticPr fontId="1" type="noConversion"/>
  </si>
  <si>
    <t>洗髮乳6罐</t>
    <phoneticPr fontId="1" type="noConversion"/>
  </si>
  <si>
    <r>
      <t>114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114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月捐款支出月總表</t>
    </r>
    <phoneticPr fontId="1" type="noConversion"/>
  </si>
  <si>
    <r>
      <t>114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</si>
  <si>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114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02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</si>
  <si>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114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</si>
  <si>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114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</si>
  <si>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114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05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</si>
  <si>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114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06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</si>
  <si>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t>114年過年應景食品</t>
    <phoneticPr fontId="1" type="noConversion"/>
  </si>
  <si>
    <t>蕭○香醫療費補助</t>
    <phoneticPr fontId="1" type="noConversion"/>
  </si>
  <si>
    <t>OT院內大型活動</t>
    <phoneticPr fontId="1" type="noConversion"/>
  </si>
  <si>
    <t>江○地醫療費補助</t>
    <phoneticPr fontId="1" type="noConversion"/>
  </si>
  <si>
    <t>3病房個案醫療費補助</t>
    <phoneticPr fontId="1" type="noConversion"/>
  </si>
  <si>
    <t>張○蒝雜費補助</t>
    <phoneticPr fontId="1" type="noConversion"/>
  </si>
  <si>
    <t>洪林○珠膳食費補助</t>
    <phoneticPr fontId="1" type="noConversion"/>
  </si>
  <si>
    <t>林○田膳食費差額補助</t>
    <phoneticPr fontId="1" type="noConversion"/>
  </si>
  <si>
    <t>蔡○祐膳食費差額補助</t>
    <phoneticPr fontId="1" type="noConversion"/>
  </si>
  <si>
    <t>膳食費差額及生活照顧費補助</t>
    <phoneticPr fontId="1" type="noConversion"/>
  </si>
  <si>
    <r>
      <t>1140101-1140630</t>
    </r>
    <r>
      <rPr>
        <b/>
        <sz val="16"/>
        <color rgb="FFFFFFFF"/>
        <rFont val="標楷體"/>
        <family val="4"/>
        <charset val="136"/>
      </rPr>
      <t>捐款支出明細</t>
    </r>
    <phoneticPr fontId="1" type="noConversion"/>
  </si>
  <si>
    <t>01月13日</t>
    <phoneticPr fontId="1" type="noConversion"/>
  </si>
  <si>
    <t>113年12月膳食費差額補助</t>
    <phoneticPr fontId="1" type="noConversion"/>
  </si>
  <si>
    <t>元</t>
  </si>
  <si>
    <t>113年12月護理復健活動費</t>
    <phoneticPr fontId="1" type="noConversion"/>
  </si>
  <si>
    <t>01月17日</t>
    <phoneticPr fontId="1" type="noConversion"/>
  </si>
  <si>
    <t>01月22日</t>
    <phoneticPr fontId="1" type="noConversion"/>
  </si>
  <si>
    <t>02月13日</t>
    <phoneticPr fontId="1" type="noConversion"/>
  </si>
  <si>
    <t>114年1月膳食費差額補助</t>
    <phoneticPr fontId="1" type="noConversion"/>
  </si>
  <si>
    <t>02月26日</t>
    <phoneticPr fontId="1" type="noConversion"/>
  </si>
  <si>
    <t>114年1月護理復健活動費</t>
    <phoneticPr fontId="1" type="noConversion"/>
  </si>
  <si>
    <t>江○地醫療費</t>
    <phoneticPr fontId="1" type="noConversion"/>
  </si>
  <si>
    <t>03月19日</t>
    <phoneticPr fontId="1" type="noConversion"/>
  </si>
  <si>
    <t>114年02月慈濟義剪</t>
    <phoneticPr fontId="1" type="noConversion"/>
  </si>
  <si>
    <t>114年2月膳食費差額補助</t>
    <phoneticPr fontId="1" type="noConversion"/>
  </si>
  <si>
    <t>03月28日</t>
    <phoneticPr fontId="1" type="noConversion"/>
  </si>
  <si>
    <t>114年02月護理復健活動費</t>
    <phoneticPr fontId="1" type="noConversion"/>
  </si>
  <si>
    <t>114年03月慈濟義剪</t>
    <phoneticPr fontId="1" type="noConversion"/>
  </si>
  <si>
    <t>04月10日</t>
    <phoneticPr fontId="1" type="noConversion"/>
  </si>
  <si>
    <t>江○地</t>
    <phoneticPr fontId="1" type="noConversion"/>
  </si>
  <si>
    <t>114年3月膳食費差補助</t>
    <phoneticPr fontId="1" type="noConversion"/>
  </si>
  <si>
    <t>114年03月護理復健活動費</t>
    <phoneticPr fontId="1" type="noConversion"/>
  </si>
  <si>
    <t>114年04月慈濟義剪</t>
    <phoneticPr fontId="1" type="noConversion"/>
  </si>
  <si>
    <t>114年4月膳食費差補助</t>
    <phoneticPr fontId="1" type="noConversion"/>
  </si>
  <si>
    <t>05月28日</t>
    <phoneticPr fontId="1" type="noConversion"/>
  </si>
  <si>
    <t>114年04月護理復健活動費</t>
    <phoneticPr fontId="1" type="noConversion"/>
  </si>
  <si>
    <t>114年05月慈濟義剪</t>
    <phoneticPr fontId="1" type="noConversion"/>
  </si>
  <si>
    <r>
      <t>06</t>
    </r>
    <r>
      <rPr>
        <sz val="12"/>
        <color theme="1"/>
        <rFont val="標楷體"/>
        <family val="4"/>
        <charset val="136"/>
      </rPr>
      <t>月13日</t>
    </r>
    <phoneticPr fontId="1" type="noConversion"/>
  </si>
  <si>
    <t>114年5月膳食費差額及生活照顧費補助</t>
    <phoneticPr fontId="1" type="noConversion"/>
  </si>
  <si>
    <t>114年5月護理復健活動費</t>
    <phoneticPr fontId="1" type="noConversion"/>
  </si>
  <si>
    <t>蕭○香生活照顧費補助</t>
    <phoneticPr fontId="1" type="noConversion"/>
  </si>
  <si>
    <t>114年06月慈濟義剪</t>
    <phoneticPr fontId="1" type="noConversion"/>
  </si>
  <si>
    <r>
      <t>114</t>
    </r>
    <r>
      <rPr>
        <sz val="12"/>
        <color rgb="FF000000"/>
        <rFont val="標楷體"/>
        <family val="4"/>
        <charset val="136"/>
      </rPr>
      <t>上半年仁愛基金利息</t>
    </r>
    <phoneticPr fontId="1" type="noConversion"/>
  </si>
  <si>
    <t>113/05/28</t>
    <phoneticPr fontId="1" type="noConversion"/>
  </si>
  <si>
    <t>113/03/05</t>
    <phoneticPr fontId="1" type="noConversion"/>
  </si>
  <si>
    <t>113/03/31</t>
    <phoneticPr fontId="1" type="noConversion"/>
  </si>
  <si>
    <t>113/01/24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</si>
</sst>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8" formatCode="#,##0_);[Red]\(#,##0\)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FFFFFF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6"/>
      <color rgb="FFFFFFFF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細明體"/>
      <family val="3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49" fontId="4" fillId="0" borderId="1" xfId="0" applyNumberFormat="1" applyFont="1" applyBorder="1">
      <alignment vertical="center"/>
    </xf>
    <xf numFmtId="49" fontId="5" fillId="4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>
      <alignment vertical="center"/>
    </xf>
    <xf numFmtId="49" fontId="5" fillId="4" borderId="2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78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>
      <alignment vertical="center"/>
    </xf>
    <xf numFmtId="178" fontId="8" fillId="4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9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178" fontId="9" fillId="4" borderId="1" xfId="0" applyNumberFormat="1" applyFont="1" applyFill="1" applyBorder="1">
      <alignment vertical="center"/>
    </xf>
    <xf numFmtId="3" fontId="5" fillId="4" borderId="1" xfId="0" applyNumberFormat="1" applyFont="1" applyFill="1" applyBorder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9" fontId="7" fillId="4" borderId="0" xfId="0" applyNumberFormat="1" applyFont="1" applyFill="1">
      <alignment vertical="center"/>
    </xf>
    <xf numFmtId="0" fontId="7" fillId="4" borderId="0" xfId="0" applyFont="1" applyFill="1">
      <alignment vertical="center"/>
    </xf>
    <xf numFmtId="0" fontId="1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3" fontId="4" fillId="4" borderId="1" xfId="0" applyNumberFormat="1" applyFont="1" applyFill="1" applyBorder="1">
      <alignment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workbookViewId="0">
      <selection activeCell="I31" sqref="I31"/>
    </sheetView>
  </sheetViews>
  <sheetFormatPr defaultRowHeight="15.75" x14ac:dyDescent="0.25"/>
  <cols>
    <col min="1" max="1" width="27.25" style="12" bestFit="1" customWidth="1"/>
    <col min="2" max="2" width="10.5" style="9" bestFit="1" customWidth="1"/>
    <col min="3" max="3" width="10.5" style="15" customWidth="1"/>
    <col min="4" max="7" width="10.5" style="15" bestFit="1" customWidth="1"/>
    <col min="8" max="8" width="10" style="15" customWidth="1"/>
    <col min="9" max="16384" width="9" style="15"/>
  </cols>
  <sheetData>
    <row r="1" spans="1:10" ht="21" x14ac:dyDescent="0.25">
      <c r="A1" s="57" t="s">
        <v>62</v>
      </c>
      <c r="B1" s="57"/>
      <c r="C1" s="57"/>
      <c r="D1" s="57"/>
      <c r="E1" s="57"/>
      <c r="F1" s="57"/>
      <c r="G1" s="57"/>
      <c r="H1" s="57"/>
    </row>
    <row r="2" spans="1:10" ht="16.5" x14ac:dyDescent="0.25">
      <c r="A2" s="31" t="s">
        <v>22</v>
      </c>
      <c r="B2" s="32" t="s">
        <v>63</v>
      </c>
      <c r="C2" s="33" t="s">
        <v>64</v>
      </c>
      <c r="D2" s="33" t="s">
        <v>65</v>
      </c>
      <c r="E2" s="33" t="s">
        <v>66</v>
      </c>
      <c r="F2" s="33" t="s">
        <v>67</v>
      </c>
      <c r="G2" s="33" t="s">
        <v>68</v>
      </c>
      <c r="H2" s="33" t="s">
        <v>23</v>
      </c>
    </row>
    <row r="3" spans="1:10" ht="16.5" x14ac:dyDescent="0.25">
      <c r="A3" s="34" t="s">
        <v>24</v>
      </c>
      <c r="B3" s="35">
        <v>60000</v>
      </c>
      <c r="C3" s="35"/>
      <c r="D3" s="35"/>
      <c r="E3" s="32"/>
      <c r="F3" s="32"/>
      <c r="G3" s="32"/>
      <c r="H3" s="36">
        <f t="shared" ref="H3:H22" si="0">SUM(B3:G3)</f>
        <v>60000</v>
      </c>
    </row>
    <row r="4" spans="1:10" ht="16.5" x14ac:dyDescent="0.25">
      <c r="A4" s="34" t="s">
        <v>9</v>
      </c>
      <c r="B4" s="35">
        <v>3000</v>
      </c>
      <c r="C4" s="35">
        <v>3000</v>
      </c>
      <c r="D4" s="35">
        <v>3000</v>
      </c>
      <c r="E4" s="35">
        <v>3000</v>
      </c>
      <c r="F4" s="35">
        <v>3000</v>
      </c>
      <c r="G4" s="35">
        <v>3000</v>
      </c>
      <c r="H4" s="37">
        <f t="shared" si="0"/>
        <v>18000</v>
      </c>
    </row>
    <row r="5" spans="1:10" ht="16.5" x14ac:dyDescent="0.25">
      <c r="A5" s="34" t="s">
        <v>10</v>
      </c>
      <c r="B5" s="35">
        <v>750</v>
      </c>
      <c r="C5" s="35">
        <v>750</v>
      </c>
      <c r="D5" s="35">
        <v>750</v>
      </c>
      <c r="E5" s="35">
        <v>750</v>
      </c>
      <c r="F5" s="35">
        <v>750</v>
      </c>
      <c r="G5" s="35">
        <v>750</v>
      </c>
      <c r="H5" s="37">
        <f t="shared" si="0"/>
        <v>4500</v>
      </c>
    </row>
    <row r="6" spans="1:10" ht="16.5" x14ac:dyDescent="0.25">
      <c r="A6" s="34" t="s">
        <v>11</v>
      </c>
      <c r="B6" s="35">
        <v>1000</v>
      </c>
      <c r="C6" s="35">
        <v>1000</v>
      </c>
      <c r="D6" s="35">
        <v>1000</v>
      </c>
      <c r="E6" s="35">
        <v>1000</v>
      </c>
      <c r="F6" s="35">
        <v>1000</v>
      </c>
      <c r="G6" s="35">
        <v>1000</v>
      </c>
      <c r="H6" s="37">
        <f t="shared" si="0"/>
        <v>6000</v>
      </c>
    </row>
    <row r="7" spans="1:10" ht="16.5" x14ac:dyDescent="0.25">
      <c r="A7" s="34" t="s">
        <v>12</v>
      </c>
      <c r="B7" s="35">
        <v>500</v>
      </c>
      <c r="C7" s="35">
        <v>500</v>
      </c>
      <c r="D7" s="35">
        <v>500</v>
      </c>
      <c r="E7" s="35">
        <v>500</v>
      </c>
      <c r="F7" s="35">
        <v>500</v>
      </c>
      <c r="G7" s="35">
        <v>500</v>
      </c>
      <c r="H7" s="37">
        <f t="shared" si="0"/>
        <v>3000</v>
      </c>
    </row>
    <row r="8" spans="1:10" ht="16.5" x14ac:dyDescent="0.25">
      <c r="A8" s="34" t="s">
        <v>13</v>
      </c>
      <c r="B8" s="35">
        <v>200</v>
      </c>
      <c r="C8" s="35">
        <v>200</v>
      </c>
      <c r="D8" s="35">
        <v>200</v>
      </c>
      <c r="E8" s="35">
        <v>200</v>
      </c>
      <c r="F8" s="35">
        <v>200</v>
      </c>
      <c r="G8" s="35">
        <v>200</v>
      </c>
      <c r="H8" s="37">
        <f t="shared" si="0"/>
        <v>1200</v>
      </c>
    </row>
    <row r="9" spans="1:10" ht="16.5" x14ac:dyDescent="0.25">
      <c r="A9" s="34" t="s">
        <v>14</v>
      </c>
      <c r="B9" s="35">
        <v>750</v>
      </c>
      <c r="C9" s="35">
        <v>750</v>
      </c>
      <c r="D9" s="35">
        <v>750</v>
      </c>
      <c r="E9" s="35">
        <v>750</v>
      </c>
      <c r="F9" s="35">
        <v>750</v>
      </c>
      <c r="G9" s="35">
        <v>750</v>
      </c>
      <c r="H9" s="37">
        <f t="shared" si="0"/>
        <v>4500</v>
      </c>
    </row>
    <row r="10" spans="1:10" ht="16.5" x14ac:dyDescent="0.25">
      <c r="A10" s="34" t="s">
        <v>15</v>
      </c>
      <c r="B10" s="35">
        <v>750</v>
      </c>
      <c r="C10" s="35">
        <v>750</v>
      </c>
      <c r="D10" s="35">
        <v>750</v>
      </c>
      <c r="E10" s="35">
        <v>750</v>
      </c>
      <c r="F10" s="35">
        <v>750</v>
      </c>
      <c r="G10" s="35">
        <v>750</v>
      </c>
      <c r="H10" s="37">
        <f t="shared" si="0"/>
        <v>4500</v>
      </c>
    </row>
    <row r="11" spans="1:10" ht="16.5" x14ac:dyDescent="0.25">
      <c r="A11" s="34" t="s">
        <v>16</v>
      </c>
      <c r="B11" s="35">
        <v>200</v>
      </c>
      <c r="C11" s="35">
        <v>200</v>
      </c>
      <c r="D11" s="35">
        <v>200</v>
      </c>
      <c r="E11" s="35">
        <v>200</v>
      </c>
      <c r="F11" s="35">
        <v>200</v>
      </c>
      <c r="G11" s="35">
        <v>200</v>
      </c>
      <c r="H11" s="37">
        <f t="shared" si="0"/>
        <v>1200</v>
      </c>
    </row>
    <row r="12" spans="1:10" ht="16.5" x14ac:dyDescent="0.25">
      <c r="A12" s="34" t="s">
        <v>17</v>
      </c>
      <c r="B12" s="35">
        <v>200</v>
      </c>
      <c r="C12" s="35">
        <v>200</v>
      </c>
      <c r="D12" s="35">
        <v>200</v>
      </c>
      <c r="E12" s="35">
        <v>200</v>
      </c>
      <c r="F12" s="35">
        <v>200</v>
      </c>
      <c r="G12" s="35">
        <v>200</v>
      </c>
      <c r="H12" s="37">
        <f t="shared" si="0"/>
        <v>1200</v>
      </c>
    </row>
    <row r="13" spans="1:10" ht="16.5" x14ac:dyDescent="0.25">
      <c r="A13" s="34" t="s">
        <v>18</v>
      </c>
      <c r="B13" s="35">
        <v>200</v>
      </c>
      <c r="C13" s="35">
        <v>200</v>
      </c>
      <c r="D13" s="35">
        <v>200</v>
      </c>
      <c r="E13" s="35">
        <v>200</v>
      </c>
      <c r="F13" s="35"/>
      <c r="G13" s="35"/>
      <c r="H13" s="37">
        <f t="shared" si="0"/>
        <v>800</v>
      </c>
    </row>
    <row r="14" spans="1:10" ht="16.5" x14ac:dyDescent="0.25">
      <c r="A14" s="34" t="s">
        <v>69</v>
      </c>
      <c r="B14" s="35">
        <v>100</v>
      </c>
      <c r="C14" s="35"/>
      <c r="D14" s="35"/>
      <c r="E14" s="35"/>
      <c r="F14" s="35"/>
      <c r="G14" s="35">
        <v>100</v>
      </c>
      <c r="H14" s="37">
        <f t="shared" si="0"/>
        <v>200</v>
      </c>
    </row>
    <row r="15" spans="1:10" ht="16.5" x14ac:dyDescent="0.25">
      <c r="A15" s="34" t="s">
        <v>48</v>
      </c>
      <c r="B15" s="35">
        <v>5455</v>
      </c>
      <c r="C15" s="35"/>
      <c r="D15" s="35">
        <v>5200</v>
      </c>
      <c r="E15" s="35"/>
      <c r="F15" s="35"/>
      <c r="G15" s="35"/>
      <c r="H15" s="37">
        <f t="shared" si="0"/>
        <v>10655</v>
      </c>
      <c r="J15" s="17"/>
    </row>
    <row r="16" spans="1:10" ht="16.5" x14ac:dyDescent="0.25">
      <c r="A16" s="34" t="s">
        <v>25</v>
      </c>
      <c r="B16" s="35">
        <v>300</v>
      </c>
      <c r="C16" s="35">
        <v>300</v>
      </c>
      <c r="D16" s="35">
        <v>600</v>
      </c>
      <c r="E16" s="35">
        <v>300</v>
      </c>
      <c r="F16" s="35">
        <v>300</v>
      </c>
      <c r="G16" s="35">
        <v>300</v>
      </c>
      <c r="H16" s="37">
        <f t="shared" si="0"/>
        <v>2100</v>
      </c>
    </row>
    <row r="17" spans="1:8" ht="16.5" x14ac:dyDescent="0.25">
      <c r="A17" s="34" t="s">
        <v>70</v>
      </c>
      <c r="B17" s="35">
        <v>1000</v>
      </c>
      <c r="C17" s="35"/>
      <c r="D17" s="35"/>
      <c r="E17" s="35"/>
      <c r="F17" s="35"/>
      <c r="G17" s="35"/>
      <c r="H17" s="37">
        <f t="shared" si="0"/>
        <v>1000</v>
      </c>
    </row>
    <row r="18" spans="1:8" ht="16.5" x14ac:dyDescent="0.25">
      <c r="A18" s="34" t="s">
        <v>19</v>
      </c>
      <c r="B18" s="35">
        <v>500</v>
      </c>
      <c r="C18" s="35">
        <v>500</v>
      </c>
      <c r="D18" s="35">
        <v>500</v>
      </c>
      <c r="E18" s="35"/>
      <c r="F18" s="35">
        <v>1000</v>
      </c>
      <c r="G18" s="35"/>
      <c r="H18" s="36">
        <f>SUM(B18:G18)</f>
        <v>2500</v>
      </c>
    </row>
    <row r="19" spans="1:8" ht="16.5" x14ac:dyDescent="0.25">
      <c r="A19" s="34" t="s">
        <v>20</v>
      </c>
      <c r="B19" s="35">
        <v>25000</v>
      </c>
      <c r="C19" s="35">
        <v>25000</v>
      </c>
      <c r="D19" s="35">
        <v>25000</v>
      </c>
      <c r="E19" s="35">
        <v>25000</v>
      </c>
      <c r="F19" s="35">
        <v>25000</v>
      </c>
      <c r="G19" s="35">
        <v>25000</v>
      </c>
      <c r="H19" s="37">
        <f>SUM(B19:G19)</f>
        <v>150000</v>
      </c>
    </row>
    <row r="20" spans="1:8" ht="16.5" x14ac:dyDescent="0.25">
      <c r="A20" s="34" t="s">
        <v>27</v>
      </c>
      <c r="B20" s="35">
        <v>500</v>
      </c>
      <c r="C20" s="35">
        <v>500</v>
      </c>
      <c r="D20" s="35">
        <v>500</v>
      </c>
      <c r="E20" s="35">
        <v>500</v>
      </c>
      <c r="F20" s="35"/>
      <c r="G20" s="35">
        <v>500</v>
      </c>
      <c r="H20" s="37">
        <f>SUM(B20:G20)</f>
        <v>2500</v>
      </c>
    </row>
    <row r="21" spans="1:8" ht="16.5" x14ac:dyDescent="0.25">
      <c r="A21" s="34" t="s">
        <v>26</v>
      </c>
      <c r="B21" s="35"/>
      <c r="C21" s="35">
        <v>2250</v>
      </c>
      <c r="D21" s="35"/>
      <c r="E21" s="35"/>
      <c r="F21" s="35"/>
      <c r="G21" s="35"/>
      <c r="H21" s="37">
        <f>SUM(B21:G21)</f>
        <v>2250</v>
      </c>
    </row>
    <row r="22" spans="1:8" ht="16.5" x14ac:dyDescent="0.25">
      <c r="A22" s="34" t="s">
        <v>28</v>
      </c>
      <c r="B22" s="35"/>
      <c r="C22" s="35">
        <v>100</v>
      </c>
      <c r="D22" s="35">
        <v>100</v>
      </c>
      <c r="E22" s="35">
        <v>100</v>
      </c>
      <c r="F22" s="35"/>
      <c r="G22" s="35"/>
      <c r="H22" s="37">
        <f t="shared" si="0"/>
        <v>300</v>
      </c>
    </row>
    <row r="23" spans="1:8" ht="16.5" x14ac:dyDescent="0.25">
      <c r="A23" s="11" t="s">
        <v>21</v>
      </c>
      <c r="B23" s="38">
        <f t="shared" ref="B23:G23" si="1">SUM(B3:B22)</f>
        <v>100405</v>
      </c>
      <c r="C23" s="38">
        <f t="shared" si="1"/>
        <v>36200</v>
      </c>
      <c r="D23" s="38">
        <f>SUM(D3:D22)</f>
        <v>39450</v>
      </c>
      <c r="E23" s="38">
        <f t="shared" si="1"/>
        <v>33450</v>
      </c>
      <c r="F23" s="38">
        <f t="shared" si="1"/>
        <v>33650</v>
      </c>
      <c r="G23" s="38">
        <f t="shared" si="1"/>
        <v>33250</v>
      </c>
      <c r="H23" s="38">
        <f>SUM(H3:H22)</f>
        <v>276405</v>
      </c>
    </row>
    <row r="25" spans="1:8" ht="21" x14ac:dyDescent="0.25">
      <c r="A25" s="58" t="s">
        <v>71</v>
      </c>
      <c r="B25" s="59"/>
      <c r="C25" s="59"/>
      <c r="D25" s="59"/>
      <c r="E25" s="59"/>
      <c r="F25" s="59"/>
    </row>
    <row r="26" spans="1:8" ht="16.5" x14ac:dyDescent="0.25">
      <c r="A26" s="23" t="s">
        <v>5</v>
      </c>
      <c r="B26" s="60" t="s">
        <v>6</v>
      </c>
      <c r="C26" s="60"/>
      <c r="D26" s="60"/>
      <c r="E26" s="23" t="s">
        <v>0</v>
      </c>
      <c r="F26" s="6"/>
    </row>
    <row r="27" spans="1:8" ht="16.5" x14ac:dyDescent="0.25">
      <c r="A27" s="23" t="s">
        <v>148</v>
      </c>
      <c r="B27" s="55" t="s">
        <v>7</v>
      </c>
      <c r="C27" s="55"/>
      <c r="D27" s="55"/>
      <c r="E27" s="24">
        <v>4391</v>
      </c>
      <c r="F27" s="25" t="s">
        <v>4</v>
      </c>
    </row>
    <row r="28" spans="1:8" ht="16.5" x14ac:dyDescent="0.25">
      <c r="A28" s="23" t="s">
        <v>146</v>
      </c>
      <c r="B28" s="55" t="s">
        <v>7</v>
      </c>
      <c r="C28" s="55"/>
      <c r="D28" s="55"/>
      <c r="E28" s="24">
        <v>4391</v>
      </c>
      <c r="F28" s="25" t="s">
        <v>4</v>
      </c>
    </row>
    <row r="29" spans="1:8" ht="16.5" x14ac:dyDescent="0.25">
      <c r="A29" s="23" t="s">
        <v>147</v>
      </c>
      <c r="B29" s="55" t="s">
        <v>7</v>
      </c>
      <c r="C29" s="55"/>
      <c r="D29" s="55"/>
      <c r="E29" s="24">
        <v>4391</v>
      </c>
      <c r="F29" s="25" t="s">
        <v>4</v>
      </c>
    </row>
    <row r="30" spans="1:8" ht="16.5" x14ac:dyDescent="0.25">
      <c r="A30" s="29" t="s">
        <v>60</v>
      </c>
      <c r="B30" s="55" t="s">
        <v>7</v>
      </c>
      <c r="C30" s="55"/>
      <c r="D30" s="55"/>
      <c r="E30" s="24">
        <v>4391</v>
      </c>
      <c r="F30" s="25" t="s">
        <v>4</v>
      </c>
    </row>
    <row r="31" spans="1:8" ht="16.5" x14ac:dyDescent="0.25">
      <c r="A31" s="29" t="s">
        <v>145</v>
      </c>
      <c r="B31" s="55" t="s">
        <v>7</v>
      </c>
      <c r="C31" s="55"/>
      <c r="D31" s="55"/>
      <c r="E31" s="24">
        <v>4391</v>
      </c>
      <c r="F31" s="49" t="s">
        <v>44</v>
      </c>
    </row>
    <row r="32" spans="1:8" ht="16.5" x14ac:dyDescent="0.25">
      <c r="A32" s="50" t="s">
        <v>61</v>
      </c>
      <c r="B32" s="55" t="s">
        <v>144</v>
      </c>
      <c r="C32" s="55"/>
      <c r="D32" s="55"/>
      <c r="E32" s="24">
        <v>19947</v>
      </c>
      <c r="F32" s="25" t="s">
        <v>4</v>
      </c>
    </row>
    <row r="33" spans="1:8" ht="16.5" x14ac:dyDescent="0.25">
      <c r="A33" s="56" t="s">
        <v>3</v>
      </c>
      <c r="B33" s="56"/>
      <c r="C33" s="56"/>
      <c r="D33" s="56"/>
      <c r="E33" s="24">
        <f>SUM(E26:E32)</f>
        <v>41902</v>
      </c>
      <c r="F33" s="25" t="s">
        <v>4</v>
      </c>
    </row>
    <row r="36" spans="1:8" ht="16.5" x14ac:dyDescent="0.25">
      <c r="A36" s="53" t="s">
        <v>72</v>
      </c>
      <c r="B36" s="54"/>
      <c r="C36" s="54"/>
      <c r="D36" s="54"/>
      <c r="E36" s="54"/>
      <c r="F36" s="54"/>
      <c r="G36" s="54"/>
      <c r="H36" s="54"/>
    </row>
    <row r="37" spans="1:8" x14ac:dyDescent="0.25">
      <c r="A37" s="15"/>
    </row>
  </sheetData>
  <mergeCells count="11">
    <mergeCell ref="A1:H1"/>
    <mergeCell ref="A25:F25"/>
    <mergeCell ref="B26:D26"/>
    <mergeCell ref="B27:D27"/>
    <mergeCell ref="B28:D28"/>
    <mergeCell ref="A36:H36"/>
    <mergeCell ref="B31:D31"/>
    <mergeCell ref="B29:D29"/>
    <mergeCell ref="B30:D30"/>
    <mergeCell ref="B32:D32"/>
    <mergeCell ref="A33:D33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AC36-B7C6-41B0-882F-2662065E7A0F}">
  <sheetPr>
    <pageSetUpPr fitToPage="1"/>
  </sheetPr>
  <dimension ref="A1:G22"/>
  <sheetViews>
    <sheetView topLeftCell="A16" workbookViewId="0">
      <selection activeCell="E31" sqref="E31"/>
    </sheetView>
  </sheetViews>
  <sheetFormatPr defaultRowHeight="16.5" x14ac:dyDescent="0.25"/>
  <cols>
    <col min="1" max="1" width="26.5" style="45" customWidth="1"/>
    <col min="2" max="2" width="20.25" style="45" customWidth="1"/>
    <col min="3" max="3" width="16.625" style="45" customWidth="1"/>
    <col min="4" max="4" width="19.625" style="45" customWidth="1"/>
    <col min="5" max="7" width="20.25" style="45" customWidth="1"/>
    <col min="8" max="16384" width="9" style="15"/>
  </cols>
  <sheetData>
    <row r="1" spans="1:7" ht="21" x14ac:dyDescent="0.25">
      <c r="A1" s="67" t="s">
        <v>73</v>
      </c>
      <c r="B1" s="67"/>
      <c r="C1" s="67"/>
      <c r="D1" s="67"/>
      <c r="E1" s="67"/>
      <c r="F1" s="67"/>
      <c r="G1" s="67"/>
    </row>
    <row r="2" spans="1:7" ht="18.75" customHeight="1" x14ac:dyDescent="0.25">
      <c r="A2" s="26" t="s">
        <v>8</v>
      </c>
      <c r="B2" s="27" t="s">
        <v>74</v>
      </c>
      <c r="C2" s="27" t="s">
        <v>75</v>
      </c>
      <c r="D2" s="27" t="s">
        <v>76</v>
      </c>
      <c r="E2" s="27" t="s">
        <v>77</v>
      </c>
      <c r="F2" s="27" t="s">
        <v>78</v>
      </c>
      <c r="G2" s="27" t="s">
        <v>79</v>
      </c>
    </row>
    <row r="3" spans="1:7" ht="17.25" customHeight="1" x14ac:dyDescent="0.25">
      <c r="A3" s="62" t="s">
        <v>30</v>
      </c>
      <c r="B3" s="62" t="s">
        <v>80</v>
      </c>
      <c r="C3" s="64"/>
      <c r="D3" s="64"/>
      <c r="E3" s="64"/>
      <c r="F3" s="62" t="s">
        <v>81</v>
      </c>
      <c r="G3" s="62"/>
    </row>
    <row r="4" spans="1:7" ht="22.5" customHeight="1" x14ac:dyDescent="0.25">
      <c r="A4" s="66"/>
      <c r="B4" s="63"/>
      <c r="C4" s="68"/>
      <c r="D4" s="68"/>
      <c r="E4" s="68"/>
      <c r="F4" s="63"/>
      <c r="G4" s="66"/>
    </row>
    <row r="5" spans="1:7" ht="16.5" customHeight="1" x14ac:dyDescent="0.25">
      <c r="A5" s="66"/>
      <c r="B5" s="75" t="s">
        <v>82</v>
      </c>
      <c r="C5" s="68"/>
      <c r="D5" s="68"/>
      <c r="E5" s="68"/>
      <c r="F5" s="62" t="s">
        <v>82</v>
      </c>
      <c r="G5" s="66"/>
    </row>
    <row r="6" spans="1:7" ht="20.25" customHeight="1" x14ac:dyDescent="0.25">
      <c r="A6" s="66"/>
      <c r="B6" s="75"/>
      <c r="C6" s="68"/>
      <c r="D6" s="68"/>
      <c r="E6" s="68"/>
      <c r="F6" s="66"/>
      <c r="G6" s="66"/>
    </row>
    <row r="7" spans="1:7" ht="29.25" customHeight="1" x14ac:dyDescent="0.25">
      <c r="A7" s="63"/>
      <c r="B7" s="22" t="s">
        <v>31</v>
      </c>
      <c r="C7" s="65"/>
      <c r="D7" s="65"/>
      <c r="E7" s="65"/>
      <c r="F7" s="63"/>
      <c r="G7" s="63"/>
    </row>
    <row r="8" spans="1:7" ht="29.25" customHeight="1" x14ac:dyDescent="0.25">
      <c r="A8" s="62" t="s">
        <v>83</v>
      </c>
      <c r="B8" s="62"/>
      <c r="C8" s="22" t="s">
        <v>81</v>
      </c>
      <c r="D8" s="62"/>
      <c r="E8" s="62"/>
      <c r="F8" s="62"/>
      <c r="G8" s="62"/>
    </row>
    <row r="9" spans="1:7" ht="33.75" customHeight="1" x14ac:dyDescent="0.25">
      <c r="A9" s="66"/>
      <c r="B9" s="66"/>
      <c r="C9" s="22" t="s">
        <v>84</v>
      </c>
      <c r="D9" s="66"/>
      <c r="E9" s="66"/>
      <c r="F9" s="66"/>
      <c r="G9" s="66"/>
    </row>
    <row r="10" spans="1:7" ht="28.5" customHeight="1" x14ac:dyDescent="0.25">
      <c r="A10" s="63"/>
      <c r="B10" s="63"/>
      <c r="C10" s="30" t="s">
        <v>85</v>
      </c>
      <c r="D10" s="63"/>
      <c r="E10" s="63"/>
      <c r="F10" s="63"/>
      <c r="G10" s="63"/>
    </row>
    <row r="11" spans="1:7" ht="33.75" customHeight="1" x14ac:dyDescent="0.25">
      <c r="A11" s="62" t="s">
        <v>86</v>
      </c>
      <c r="B11" s="62"/>
      <c r="C11" s="62"/>
      <c r="D11" s="22" t="s">
        <v>87</v>
      </c>
      <c r="E11" s="62"/>
      <c r="F11" s="62"/>
      <c r="G11" s="62"/>
    </row>
    <row r="12" spans="1:7" ht="34.5" customHeight="1" x14ac:dyDescent="0.25">
      <c r="A12" s="66"/>
      <c r="B12" s="66"/>
      <c r="C12" s="66"/>
      <c r="D12" s="22" t="s">
        <v>88</v>
      </c>
      <c r="E12" s="66"/>
      <c r="F12" s="66"/>
      <c r="G12" s="66"/>
    </row>
    <row r="13" spans="1:7" ht="34.5" customHeight="1" x14ac:dyDescent="0.25">
      <c r="A13" s="63"/>
      <c r="B13" s="63"/>
      <c r="C13" s="63"/>
      <c r="D13" s="22" t="s">
        <v>89</v>
      </c>
      <c r="E13" s="63"/>
      <c r="F13" s="63"/>
      <c r="G13" s="63"/>
    </row>
    <row r="14" spans="1:7" ht="38.25" customHeight="1" x14ac:dyDescent="0.25">
      <c r="A14" s="61" t="s">
        <v>32</v>
      </c>
      <c r="B14" s="62"/>
      <c r="C14" s="64"/>
      <c r="D14" s="64" t="s">
        <v>81</v>
      </c>
      <c r="E14" s="16" t="s">
        <v>49</v>
      </c>
      <c r="F14" s="64"/>
      <c r="G14" s="64"/>
    </row>
    <row r="15" spans="1:7" ht="47.25" customHeight="1" x14ac:dyDescent="0.25">
      <c r="A15" s="61"/>
      <c r="B15" s="66"/>
      <c r="C15" s="68"/>
      <c r="D15" s="65"/>
      <c r="E15" s="22" t="s">
        <v>31</v>
      </c>
      <c r="F15" s="68"/>
      <c r="G15" s="68"/>
    </row>
    <row r="16" spans="1:7" x14ac:dyDescent="0.25">
      <c r="A16" s="61"/>
      <c r="B16" s="63"/>
      <c r="C16" s="65"/>
      <c r="D16" s="22" t="s">
        <v>29</v>
      </c>
      <c r="E16" s="22" t="s">
        <v>29</v>
      </c>
      <c r="F16" s="65"/>
      <c r="G16" s="65"/>
    </row>
    <row r="17" spans="1:7" ht="46.5" customHeight="1" x14ac:dyDescent="0.25">
      <c r="A17" s="30" t="s">
        <v>9</v>
      </c>
      <c r="B17" s="51"/>
      <c r="C17" s="52"/>
      <c r="D17" s="22"/>
      <c r="E17" s="22"/>
      <c r="F17" s="52"/>
      <c r="G17" s="52" t="s">
        <v>90</v>
      </c>
    </row>
    <row r="18" spans="1:7" ht="49.5" x14ac:dyDescent="0.25">
      <c r="A18" s="76" t="s">
        <v>50</v>
      </c>
      <c r="B18" s="22"/>
      <c r="C18" s="16"/>
      <c r="D18" s="16"/>
      <c r="E18" s="22"/>
      <c r="F18" s="22"/>
      <c r="G18" s="16" t="s">
        <v>91</v>
      </c>
    </row>
    <row r="19" spans="1:7" x14ac:dyDescent="0.25">
      <c r="A19" s="61" t="s">
        <v>92</v>
      </c>
      <c r="B19" s="77"/>
      <c r="C19" s="77"/>
      <c r="D19" s="77"/>
      <c r="E19" s="77"/>
      <c r="F19" s="77"/>
      <c r="G19" s="30" t="s">
        <v>49</v>
      </c>
    </row>
    <row r="20" spans="1:7" x14ac:dyDescent="0.25">
      <c r="A20" s="61"/>
      <c r="B20" s="78"/>
      <c r="C20" s="78"/>
      <c r="D20" s="78"/>
      <c r="E20" s="78"/>
      <c r="F20" s="78"/>
      <c r="G20" s="30" t="s">
        <v>80</v>
      </c>
    </row>
    <row r="21" spans="1:7" x14ac:dyDescent="0.25">
      <c r="A21" s="61"/>
      <c r="B21" s="78"/>
      <c r="C21" s="78"/>
      <c r="D21" s="78"/>
      <c r="E21" s="78"/>
      <c r="F21" s="78"/>
      <c r="G21" s="30" t="s">
        <v>93</v>
      </c>
    </row>
    <row r="22" spans="1:7" x14ac:dyDescent="0.25">
      <c r="A22" s="61"/>
      <c r="B22" s="79"/>
      <c r="C22" s="79"/>
      <c r="D22" s="79"/>
      <c r="E22" s="79"/>
      <c r="F22" s="79"/>
      <c r="G22" s="30" t="s">
        <v>94</v>
      </c>
    </row>
  </sheetData>
  <mergeCells count="34">
    <mergeCell ref="F19:F22"/>
    <mergeCell ref="A19:A22"/>
    <mergeCell ref="B19:B22"/>
    <mergeCell ref="C19:C22"/>
    <mergeCell ref="D19:D22"/>
    <mergeCell ref="E19:E22"/>
    <mergeCell ref="E8:E10"/>
    <mergeCell ref="F8:F10"/>
    <mergeCell ref="G8:G10"/>
    <mergeCell ref="A11:A13"/>
    <mergeCell ref="B11:B13"/>
    <mergeCell ref="C11:C13"/>
    <mergeCell ref="E11:E13"/>
    <mergeCell ref="F11:F13"/>
    <mergeCell ref="G11:G13"/>
    <mergeCell ref="A1:G1"/>
    <mergeCell ref="B3:B4"/>
    <mergeCell ref="B5:B6"/>
    <mergeCell ref="A3:A7"/>
    <mergeCell ref="C3:C7"/>
    <mergeCell ref="D3:D7"/>
    <mergeCell ref="E3:E7"/>
    <mergeCell ref="F3:F4"/>
    <mergeCell ref="G3:G7"/>
    <mergeCell ref="F5:F7"/>
    <mergeCell ref="A8:A10"/>
    <mergeCell ref="B8:B10"/>
    <mergeCell ref="D8:D10"/>
    <mergeCell ref="A14:A16"/>
    <mergeCell ref="B14:B16"/>
    <mergeCell ref="C14:C16"/>
    <mergeCell ref="D14:D15"/>
    <mergeCell ref="F14:F16"/>
    <mergeCell ref="G14:G16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5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2"/>
  <sheetViews>
    <sheetView topLeftCell="A7" workbookViewId="0">
      <selection activeCell="K12" sqref="K12"/>
    </sheetView>
  </sheetViews>
  <sheetFormatPr defaultRowHeight="15.75" x14ac:dyDescent="0.25"/>
  <cols>
    <col min="1" max="1" width="35" style="15" bestFit="1" customWidth="1"/>
    <col min="2" max="7" width="10.5" style="15" bestFit="1" customWidth="1"/>
    <col min="8" max="8" width="8.625" style="15" bestFit="1" customWidth="1"/>
    <col min="9" max="16384" width="9" style="15"/>
  </cols>
  <sheetData>
    <row r="1" spans="1:10" ht="21" x14ac:dyDescent="0.25">
      <c r="A1" s="69" t="s">
        <v>95</v>
      </c>
      <c r="B1" s="69"/>
      <c r="C1" s="69"/>
      <c r="D1" s="69"/>
      <c r="E1" s="69"/>
      <c r="F1" s="69"/>
      <c r="G1" s="69"/>
      <c r="H1" s="69"/>
    </row>
    <row r="2" spans="1:10" ht="16.5" x14ac:dyDescent="0.25">
      <c r="A2" s="29" t="s">
        <v>2</v>
      </c>
      <c r="B2" s="14" t="s">
        <v>96</v>
      </c>
      <c r="C2" s="11" t="s">
        <v>97</v>
      </c>
      <c r="D2" s="11" t="s">
        <v>98</v>
      </c>
      <c r="E2" s="11" t="s">
        <v>99</v>
      </c>
      <c r="F2" s="11" t="s">
        <v>100</v>
      </c>
      <c r="G2" s="11" t="s">
        <v>101</v>
      </c>
      <c r="H2" s="23" t="s">
        <v>1</v>
      </c>
    </row>
    <row r="3" spans="1:10" ht="16.5" x14ac:dyDescent="0.25">
      <c r="A3" s="4" t="s">
        <v>33</v>
      </c>
      <c r="B3" s="14">
        <v>3600</v>
      </c>
      <c r="C3" s="14">
        <v>3600</v>
      </c>
      <c r="D3" s="14">
        <v>6000</v>
      </c>
      <c r="E3" s="24">
        <v>6000</v>
      </c>
      <c r="F3" s="14">
        <v>6000</v>
      </c>
      <c r="G3" s="14">
        <v>6000</v>
      </c>
      <c r="H3" s="24">
        <f>SUM(B3:G3)</f>
        <v>31200</v>
      </c>
    </row>
    <row r="4" spans="1:10" ht="16.5" x14ac:dyDescent="0.25">
      <c r="A4" s="20" t="s">
        <v>35</v>
      </c>
      <c r="B4" s="24">
        <v>1550</v>
      </c>
      <c r="C4" s="14">
        <v>1150</v>
      </c>
      <c r="D4" s="14">
        <v>1400</v>
      </c>
      <c r="E4" s="14">
        <v>1550</v>
      </c>
      <c r="F4" s="14">
        <v>1150</v>
      </c>
      <c r="G4" s="14"/>
      <c r="H4" s="24">
        <f t="shared" ref="H4:H22" si="0">SUM(B4:G4)</f>
        <v>6800</v>
      </c>
    </row>
    <row r="5" spans="1:10" ht="16.5" x14ac:dyDescent="0.25">
      <c r="A5" s="20" t="s">
        <v>102</v>
      </c>
      <c r="B5" s="24">
        <v>60000</v>
      </c>
      <c r="C5" s="24"/>
      <c r="D5" s="24"/>
      <c r="E5" s="14"/>
      <c r="F5" s="14"/>
      <c r="G5" s="14"/>
      <c r="H5" s="24">
        <f t="shared" si="0"/>
        <v>60000</v>
      </c>
    </row>
    <row r="6" spans="1:10" ht="16.5" x14ac:dyDescent="0.25">
      <c r="A6" s="5" t="s">
        <v>52</v>
      </c>
      <c r="B6" s="24">
        <v>5050</v>
      </c>
      <c r="C6" s="14"/>
      <c r="D6" s="14"/>
      <c r="E6" s="41"/>
      <c r="F6" s="24"/>
      <c r="G6" s="24"/>
      <c r="H6" s="24">
        <f>SUM(B6:G6)</f>
        <v>5050</v>
      </c>
      <c r="J6" s="17"/>
    </row>
    <row r="7" spans="1:10" ht="16.5" x14ac:dyDescent="0.25">
      <c r="A7" s="5" t="s">
        <v>103</v>
      </c>
      <c r="B7" s="14">
        <v>715</v>
      </c>
      <c r="C7" s="14"/>
      <c r="D7" s="24"/>
      <c r="E7" s="24"/>
      <c r="F7" s="24"/>
      <c r="G7" s="24"/>
      <c r="H7" s="24">
        <f>SUM(B7:G7)</f>
        <v>715</v>
      </c>
    </row>
    <row r="8" spans="1:10" ht="16.5" x14ac:dyDescent="0.25">
      <c r="A8" s="5" t="s">
        <v>36</v>
      </c>
      <c r="B8" s="14"/>
      <c r="C8" s="14">
        <v>2250</v>
      </c>
      <c r="D8" s="24"/>
      <c r="E8" s="24"/>
      <c r="F8" s="24"/>
      <c r="G8" s="24"/>
      <c r="H8" s="24">
        <f>SUM(B8:G8)</f>
        <v>2250</v>
      </c>
    </row>
    <row r="9" spans="1:10" ht="16.5" x14ac:dyDescent="0.25">
      <c r="A9" s="5" t="s">
        <v>104</v>
      </c>
      <c r="B9" s="24"/>
      <c r="C9" s="14">
        <v>3000</v>
      </c>
      <c r="D9" s="14"/>
      <c r="E9" s="14"/>
      <c r="F9" s="24"/>
      <c r="G9" s="24">
        <v>3000</v>
      </c>
      <c r="H9" s="24">
        <f>SUM(C9:G9)</f>
        <v>6000</v>
      </c>
    </row>
    <row r="10" spans="1:10" ht="16.5" x14ac:dyDescent="0.25">
      <c r="A10" s="5" t="s">
        <v>105</v>
      </c>
      <c r="B10" s="14"/>
      <c r="C10" s="24">
        <v>600</v>
      </c>
      <c r="D10" s="24"/>
      <c r="E10" s="24"/>
      <c r="F10" s="24"/>
      <c r="G10" s="24"/>
      <c r="H10" s="24">
        <f>SUM(B10:G10)</f>
        <v>600</v>
      </c>
    </row>
    <row r="11" spans="1:10" ht="16.5" x14ac:dyDescent="0.25">
      <c r="A11" s="5" t="s">
        <v>37</v>
      </c>
      <c r="B11" s="14"/>
      <c r="C11" s="24"/>
      <c r="D11" s="14">
        <v>375</v>
      </c>
      <c r="E11" s="14"/>
      <c r="F11" s="24">
        <v>450</v>
      </c>
      <c r="G11" s="14">
        <v>255</v>
      </c>
      <c r="H11" s="24">
        <f>SUM(B11:G11)</f>
        <v>1080</v>
      </c>
    </row>
    <row r="12" spans="1:10" ht="16.5" x14ac:dyDescent="0.25">
      <c r="A12" s="39" t="s">
        <v>39</v>
      </c>
      <c r="B12" s="24"/>
      <c r="C12" s="14"/>
      <c r="D12" s="14">
        <v>10000</v>
      </c>
      <c r="E12" s="24"/>
      <c r="F12" s="14"/>
      <c r="G12" s="24"/>
      <c r="H12" s="24">
        <f>SUM(C12:G12)</f>
        <v>10000</v>
      </c>
    </row>
    <row r="13" spans="1:10" ht="16.5" x14ac:dyDescent="0.25">
      <c r="A13" s="5" t="s">
        <v>34</v>
      </c>
      <c r="B13" s="24"/>
      <c r="C13" s="14"/>
      <c r="D13" s="14">
        <v>4005</v>
      </c>
      <c r="E13" s="14"/>
      <c r="F13" s="14">
        <v>1440</v>
      </c>
      <c r="G13" s="14"/>
      <c r="H13" s="24">
        <f>SUM(B13:G13)</f>
        <v>5445</v>
      </c>
    </row>
    <row r="14" spans="1:10" ht="16.5" x14ac:dyDescent="0.25">
      <c r="A14" s="5" t="s">
        <v>106</v>
      </c>
      <c r="B14" s="24"/>
      <c r="C14" s="14"/>
      <c r="D14" s="14"/>
      <c r="E14" s="14">
        <v>625</v>
      </c>
      <c r="F14" s="14"/>
      <c r="G14" s="24"/>
      <c r="H14" s="24">
        <f>SUM(C14:G14)</f>
        <v>625</v>
      </c>
    </row>
    <row r="15" spans="1:10" ht="16.5" x14ac:dyDescent="0.25">
      <c r="A15" s="5" t="s">
        <v>38</v>
      </c>
      <c r="B15" s="14"/>
      <c r="C15" s="24"/>
      <c r="D15" s="14"/>
      <c r="E15" s="14">
        <v>295</v>
      </c>
      <c r="F15" s="24"/>
      <c r="G15" s="24"/>
      <c r="H15" s="24">
        <f t="shared" ref="H15:H20" si="1">SUM(B15:G15)</f>
        <v>295</v>
      </c>
    </row>
    <row r="16" spans="1:10" ht="16.5" x14ac:dyDescent="0.25">
      <c r="A16" s="5" t="s">
        <v>107</v>
      </c>
      <c r="B16" s="24"/>
      <c r="C16" s="14"/>
      <c r="D16" s="14"/>
      <c r="E16" s="41"/>
      <c r="F16" s="24">
        <v>1600</v>
      </c>
      <c r="G16" s="24"/>
      <c r="H16" s="24">
        <f t="shared" si="1"/>
        <v>1600</v>
      </c>
    </row>
    <row r="17" spans="1:8" ht="16.5" x14ac:dyDescent="0.25">
      <c r="A17" s="5" t="s">
        <v>108</v>
      </c>
      <c r="B17" s="14"/>
      <c r="C17" s="24"/>
      <c r="D17" s="24"/>
      <c r="E17" s="24"/>
      <c r="F17" s="24">
        <v>8800</v>
      </c>
      <c r="G17" s="24"/>
      <c r="H17" s="24">
        <f t="shared" si="1"/>
        <v>8800</v>
      </c>
    </row>
    <row r="18" spans="1:8" ht="16.5" x14ac:dyDescent="0.25">
      <c r="A18" s="5" t="s">
        <v>109</v>
      </c>
      <c r="B18" s="14"/>
      <c r="C18" s="24"/>
      <c r="D18" s="24"/>
      <c r="E18" s="24"/>
      <c r="F18" s="24">
        <v>1650</v>
      </c>
      <c r="G18" s="24"/>
      <c r="H18" s="24">
        <f t="shared" si="1"/>
        <v>1650</v>
      </c>
    </row>
    <row r="19" spans="1:8" ht="16.5" x14ac:dyDescent="0.25">
      <c r="A19" s="5" t="s">
        <v>110</v>
      </c>
      <c r="B19" s="24"/>
      <c r="C19" s="14"/>
      <c r="D19" s="14"/>
      <c r="E19" s="14"/>
      <c r="F19" s="24">
        <v>2800</v>
      </c>
      <c r="G19" s="24"/>
      <c r="H19" s="24">
        <f t="shared" si="1"/>
        <v>2800</v>
      </c>
    </row>
    <row r="20" spans="1:8" ht="16.5" x14ac:dyDescent="0.25">
      <c r="A20" s="5" t="s">
        <v>111</v>
      </c>
      <c r="B20" s="14"/>
      <c r="C20" s="24"/>
      <c r="D20" s="24"/>
      <c r="E20" s="24"/>
      <c r="F20" s="24"/>
      <c r="G20" s="24">
        <v>8480</v>
      </c>
      <c r="H20" s="24">
        <f t="shared" si="1"/>
        <v>8480</v>
      </c>
    </row>
    <row r="21" spans="1:8" ht="16.5" x14ac:dyDescent="0.25">
      <c r="A21" s="5" t="s">
        <v>51</v>
      </c>
      <c r="B21" s="24"/>
      <c r="C21" s="14"/>
      <c r="D21" s="14"/>
      <c r="E21" s="14"/>
      <c r="F21" s="24"/>
      <c r="G21" s="24">
        <v>10800</v>
      </c>
      <c r="H21" s="24">
        <f t="shared" ref="H21" si="2">SUM(C21:G21)</f>
        <v>10800</v>
      </c>
    </row>
    <row r="22" spans="1:8" ht="16.5" x14ac:dyDescent="0.25">
      <c r="A22" s="13" t="s">
        <v>21</v>
      </c>
      <c r="B22" s="40">
        <f t="shared" ref="B22:G22" si="3">SUM(B3:B21)</f>
        <v>70915</v>
      </c>
      <c r="C22" s="38">
        <f t="shared" si="3"/>
        <v>10600</v>
      </c>
      <c r="D22" s="38">
        <f t="shared" si="3"/>
        <v>21780</v>
      </c>
      <c r="E22" s="38">
        <f t="shared" si="3"/>
        <v>8470</v>
      </c>
      <c r="F22" s="38">
        <f t="shared" si="3"/>
        <v>23890</v>
      </c>
      <c r="G22" s="38">
        <f t="shared" si="3"/>
        <v>28535</v>
      </c>
      <c r="H22" s="38">
        <f t="shared" si="0"/>
        <v>164190</v>
      </c>
    </row>
  </sheetData>
  <mergeCells count="1">
    <mergeCell ref="A1:H1"/>
  </mergeCells>
  <phoneticPr fontId="1" type="noConversion"/>
  <pageMargins left="0.78740157480314965" right="0.78740157480314965" top="0.78740157480314965" bottom="0.78740157480314965" header="0.31496062992125984" footer="0.31496062992125984"/>
  <pageSetup paperSize="9" scale="80" fitToHeight="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0"/>
  <sheetViews>
    <sheetView topLeftCell="A25" workbookViewId="0">
      <selection activeCell="H36" sqref="H36"/>
    </sheetView>
  </sheetViews>
  <sheetFormatPr defaultRowHeight="16.5" x14ac:dyDescent="0.25"/>
  <cols>
    <col min="1" max="1" width="11.25" style="2" customWidth="1"/>
    <col min="2" max="2" width="33.125" style="1" customWidth="1"/>
    <col min="3" max="3" width="11.625" style="3" customWidth="1"/>
    <col min="4" max="4" width="3.5" bestFit="1" customWidth="1"/>
    <col min="5" max="5" width="33.5" customWidth="1"/>
  </cols>
  <sheetData>
    <row r="1" spans="1:9" ht="21" x14ac:dyDescent="0.25">
      <c r="A1" s="70" t="s">
        <v>112</v>
      </c>
      <c r="B1" s="71"/>
      <c r="C1" s="71"/>
      <c r="D1" s="71"/>
      <c r="E1" s="72"/>
    </row>
    <row r="2" spans="1:9" x14ac:dyDescent="0.25">
      <c r="A2" s="18" t="s">
        <v>40</v>
      </c>
      <c r="B2" s="26" t="s">
        <v>41</v>
      </c>
      <c r="C2" s="73" t="s">
        <v>42</v>
      </c>
      <c r="D2" s="74"/>
      <c r="E2" s="30" t="s">
        <v>43</v>
      </c>
      <c r="F2" s="19"/>
      <c r="G2" s="19"/>
      <c r="H2" s="19"/>
      <c r="I2" s="19"/>
    </row>
    <row r="3" spans="1:9" x14ac:dyDescent="0.25">
      <c r="A3" s="42" t="s">
        <v>113</v>
      </c>
      <c r="B3" s="46" t="s">
        <v>114</v>
      </c>
      <c r="C3" s="80">
        <v>1550</v>
      </c>
      <c r="D3" s="28" t="s">
        <v>115</v>
      </c>
      <c r="E3" s="46" t="s">
        <v>54</v>
      </c>
    </row>
    <row r="4" spans="1:9" x14ac:dyDescent="0.25">
      <c r="A4" s="42" t="s">
        <v>113</v>
      </c>
      <c r="B4" s="81" t="s">
        <v>116</v>
      </c>
      <c r="C4" s="80">
        <v>3600</v>
      </c>
      <c r="D4" s="28" t="s">
        <v>44</v>
      </c>
      <c r="E4" s="46"/>
    </row>
    <row r="5" spans="1:9" x14ac:dyDescent="0.25">
      <c r="A5" s="42" t="s">
        <v>117</v>
      </c>
      <c r="B5" s="81" t="s">
        <v>102</v>
      </c>
      <c r="C5" s="80">
        <v>60000</v>
      </c>
      <c r="D5" s="28" t="s">
        <v>44</v>
      </c>
      <c r="E5" s="46"/>
    </row>
    <row r="6" spans="1:9" x14ac:dyDescent="0.25">
      <c r="A6" s="42" t="s">
        <v>118</v>
      </c>
      <c r="B6" s="46" t="s">
        <v>52</v>
      </c>
      <c r="C6" s="80">
        <v>5050</v>
      </c>
      <c r="D6" s="28" t="s">
        <v>44</v>
      </c>
      <c r="E6" s="46"/>
    </row>
    <row r="7" spans="1:9" x14ac:dyDescent="0.25">
      <c r="A7" s="42" t="s">
        <v>118</v>
      </c>
      <c r="B7" s="81" t="s">
        <v>103</v>
      </c>
      <c r="C7" s="82">
        <v>715</v>
      </c>
      <c r="D7" s="28" t="s">
        <v>44</v>
      </c>
      <c r="E7" s="5"/>
    </row>
    <row r="8" spans="1:9" x14ac:dyDescent="0.25">
      <c r="A8" s="42" t="s">
        <v>119</v>
      </c>
      <c r="B8" s="81" t="s">
        <v>120</v>
      </c>
      <c r="C8" s="47">
        <v>1150</v>
      </c>
      <c r="D8" s="5" t="s">
        <v>44</v>
      </c>
      <c r="E8" s="6"/>
    </row>
    <row r="9" spans="1:9" x14ac:dyDescent="0.25">
      <c r="A9" s="42" t="s">
        <v>119</v>
      </c>
      <c r="B9" s="46" t="s">
        <v>46</v>
      </c>
      <c r="C9" s="41">
        <v>2250</v>
      </c>
      <c r="D9" s="48" t="s">
        <v>53</v>
      </c>
      <c r="E9" s="6"/>
    </row>
    <row r="10" spans="1:9" x14ac:dyDescent="0.25">
      <c r="A10" s="42" t="s">
        <v>121</v>
      </c>
      <c r="B10" s="81" t="s">
        <v>55</v>
      </c>
      <c r="C10" s="41">
        <v>3000</v>
      </c>
      <c r="D10" s="48" t="s">
        <v>53</v>
      </c>
      <c r="E10" s="6"/>
    </row>
    <row r="11" spans="1:9" x14ac:dyDescent="0.25">
      <c r="A11" s="42" t="s">
        <v>121</v>
      </c>
      <c r="B11" s="81" t="s">
        <v>122</v>
      </c>
      <c r="C11" s="41">
        <v>3600</v>
      </c>
      <c r="D11" s="48" t="s">
        <v>53</v>
      </c>
      <c r="E11" s="6"/>
    </row>
    <row r="12" spans="1:9" x14ac:dyDescent="0.25">
      <c r="A12" s="42" t="s">
        <v>121</v>
      </c>
      <c r="B12" s="46" t="s">
        <v>123</v>
      </c>
      <c r="C12" s="41">
        <v>600</v>
      </c>
      <c r="D12" s="48" t="s">
        <v>53</v>
      </c>
      <c r="E12" s="44"/>
    </row>
    <row r="13" spans="1:9" x14ac:dyDescent="0.25">
      <c r="A13" s="42" t="s">
        <v>124</v>
      </c>
      <c r="B13" s="81" t="s">
        <v>125</v>
      </c>
      <c r="C13" s="82">
        <v>210</v>
      </c>
      <c r="D13" s="28" t="s">
        <v>44</v>
      </c>
      <c r="E13" s="23"/>
    </row>
    <row r="14" spans="1:9" x14ac:dyDescent="0.25">
      <c r="A14" s="42" t="s">
        <v>124</v>
      </c>
      <c r="B14" s="81" t="s">
        <v>39</v>
      </c>
      <c r="C14" s="82">
        <v>10000</v>
      </c>
      <c r="D14" s="48" t="s">
        <v>4</v>
      </c>
      <c r="E14" s="6"/>
    </row>
    <row r="15" spans="1:9" x14ac:dyDescent="0.25">
      <c r="A15" s="42" t="s">
        <v>124</v>
      </c>
      <c r="B15" s="46" t="s">
        <v>126</v>
      </c>
      <c r="C15" s="41">
        <v>1400</v>
      </c>
      <c r="D15" s="48" t="s">
        <v>4</v>
      </c>
      <c r="E15" s="44" t="s">
        <v>54</v>
      </c>
    </row>
    <row r="16" spans="1:9" x14ac:dyDescent="0.25">
      <c r="A16" s="42" t="s">
        <v>124</v>
      </c>
      <c r="B16" s="81" t="s">
        <v>34</v>
      </c>
      <c r="C16" s="41">
        <v>870</v>
      </c>
      <c r="D16" s="48" t="s">
        <v>4</v>
      </c>
      <c r="E16" s="44" t="s">
        <v>45</v>
      </c>
    </row>
    <row r="17" spans="1:5" x14ac:dyDescent="0.25">
      <c r="A17" s="42" t="s">
        <v>124</v>
      </c>
      <c r="B17" s="81" t="s">
        <v>34</v>
      </c>
      <c r="C17" s="82">
        <v>1405</v>
      </c>
      <c r="D17" s="48" t="s">
        <v>4</v>
      </c>
      <c r="E17" s="44" t="s">
        <v>45</v>
      </c>
    </row>
    <row r="18" spans="1:5" x14ac:dyDescent="0.25">
      <c r="A18" s="42" t="s">
        <v>127</v>
      </c>
      <c r="B18" s="46" t="s">
        <v>128</v>
      </c>
      <c r="C18" s="82">
        <v>6000</v>
      </c>
      <c r="D18" s="48" t="s">
        <v>4</v>
      </c>
      <c r="E18" s="6"/>
    </row>
    <row r="19" spans="1:5" x14ac:dyDescent="0.25">
      <c r="A19" s="42" t="s">
        <v>127</v>
      </c>
      <c r="B19" s="81" t="s">
        <v>129</v>
      </c>
      <c r="C19" s="82">
        <v>165</v>
      </c>
      <c r="D19" s="28" t="s">
        <v>44</v>
      </c>
      <c r="E19" s="5"/>
    </row>
    <row r="20" spans="1:5" x14ac:dyDescent="0.25">
      <c r="A20" s="42" t="s">
        <v>127</v>
      </c>
      <c r="B20" s="81" t="s">
        <v>34</v>
      </c>
      <c r="C20" s="82">
        <v>1730</v>
      </c>
      <c r="D20" s="48" t="s">
        <v>4</v>
      </c>
      <c r="E20" s="44" t="s">
        <v>45</v>
      </c>
    </row>
    <row r="21" spans="1:5" x14ac:dyDescent="0.25">
      <c r="A21" s="42" t="s">
        <v>130</v>
      </c>
      <c r="B21" s="46" t="s">
        <v>106</v>
      </c>
      <c r="C21" s="41">
        <v>625</v>
      </c>
      <c r="D21" s="28" t="s">
        <v>44</v>
      </c>
      <c r="E21" s="44" t="s">
        <v>131</v>
      </c>
    </row>
    <row r="22" spans="1:5" x14ac:dyDescent="0.25">
      <c r="A22" s="42" t="s">
        <v>130</v>
      </c>
      <c r="B22" s="81" t="s">
        <v>132</v>
      </c>
      <c r="C22" s="41">
        <v>1550</v>
      </c>
      <c r="D22" s="48" t="s">
        <v>4</v>
      </c>
      <c r="E22" s="44" t="s">
        <v>54</v>
      </c>
    </row>
    <row r="23" spans="1:5" x14ac:dyDescent="0.25">
      <c r="A23" s="42" t="s">
        <v>56</v>
      </c>
      <c r="B23" s="81" t="s">
        <v>38</v>
      </c>
      <c r="C23" s="41">
        <v>295</v>
      </c>
      <c r="D23" s="48" t="s">
        <v>4</v>
      </c>
      <c r="E23" s="44" t="s">
        <v>131</v>
      </c>
    </row>
    <row r="24" spans="1:5" x14ac:dyDescent="0.25">
      <c r="A24" s="42" t="s">
        <v>56</v>
      </c>
      <c r="B24" s="46" t="s">
        <v>133</v>
      </c>
      <c r="C24" s="41">
        <v>6000</v>
      </c>
      <c r="D24" s="48" t="s">
        <v>4</v>
      </c>
      <c r="E24" s="44"/>
    </row>
    <row r="25" spans="1:5" x14ac:dyDescent="0.25">
      <c r="A25" s="42" t="s">
        <v>57</v>
      </c>
      <c r="B25" s="81" t="s">
        <v>134</v>
      </c>
      <c r="C25" s="41">
        <v>225</v>
      </c>
      <c r="D25" s="48" t="s">
        <v>4</v>
      </c>
      <c r="E25" s="6"/>
    </row>
    <row r="26" spans="1:5" x14ac:dyDescent="0.25">
      <c r="A26" s="42" t="s">
        <v>57</v>
      </c>
      <c r="B26" s="81" t="s">
        <v>107</v>
      </c>
      <c r="C26" s="41">
        <v>1600</v>
      </c>
      <c r="D26" s="48" t="s">
        <v>4</v>
      </c>
      <c r="E26" s="6"/>
    </row>
    <row r="27" spans="1:5" x14ac:dyDescent="0.25">
      <c r="A27" s="42" t="s">
        <v>57</v>
      </c>
      <c r="B27" s="46" t="s">
        <v>108</v>
      </c>
      <c r="C27" s="41">
        <v>8800</v>
      </c>
      <c r="D27" s="48" t="s">
        <v>4</v>
      </c>
      <c r="E27" s="6"/>
    </row>
    <row r="28" spans="1:5" x14ac:dyDescent="0.25">
      <c r="A28" s="42" t="s">
        <v>57</v>
      </c>
      <c r="B28" s="81" t="s">
        <v>135</v>
      </c>
      <c r="C28" s="41">
        <v>1150</v>
      </c>
      <c r="D28" s="48" t="s">
        <v>4</v>
      </c>
      <c r="E28" s="44" t="s">
        <v>54</v>
      </c>
    </row>
    <row r="29" spans="1:5" x14ac:dyDescent="0.25">
      <c r="A29" s="42" t="s">
        <v>136</v>
      </c>
      <c r="B29" s="81" t="s">
        <v>34</v>
      </c>
      <c r="C29" s="41">
        <v>1440</v>
      </c>
      <c r="D29" s="48" t="s">
        <v>4</v>
      </c>
      <c r="E29" s="44" t="s">
        <v>45</v>
      </c>
    </row>
    <row r="30" spans="1:5" x14ac:dyDescent="0.25">
      <c r="A30" s="42" t="s">
        <v>136</v>
      </c>
      <c r="B30" s="46" t="s">
        <v>137</v>
      </c>
      <c r="C30" s="41">
        <v>6000</v>
      </c>
      <c r="D30" s="28" t="s">
        <v>44</v>
      </c>
      <c r="E30" s="43"/>
    </row>
    <row r="31" spans="1:5" x14ac:dyDescent="0.25">
      <c r="A31" s="42" t="s">
        <v>136</v>
      </c>
      <c r="B31" s="81" t="s">
        <v>109</v>
      </c>
      <c r="C31" s="41">
        <v>1650</v>
      </c>
      <c r="D31" s="28" t="s">
        <v>44</v>
      </c>
      <c r="E31" s="43"/>
    </row>
    <row r="32" spans="1:5" x14ac:dyDescent="0.25">
      <c r="A32" s="42" t="s">
        <v>136</v>
      </c>
      <c r="B32" s="81" t="s">
        <v>110</v>
      </c>
      <c r="C32" s="41">
        <v>2800</v>
      </c>
      <c r="D32" s="28" t="s">
        <v>44</v>
      </c>
      <c r="E32" s="43"/>
    </row>
    <row r="33" spans="1:5" x14ac:dyDescent="0.25">
      <c r="A33" s="42" t="s">
        <v>136</v>
      </c>
      <c r="B33" s="46" t="s">
        <v>138</v>
      </c>
      <c r="C33" s="41">
        <v>225</v>
      </c>
      <c r="D33" s="28" t="s">
        <v>44</v>
      </c>
      <c r="E33" s="43"/>
    </row>
    <row r="34" spans="1:5" x14ac:dyDescent="0.25">
      <c r="A34" s="42" t="s">
        <v>139</v>
      </c>
      <c r="B34" s="81" t="s">
        <v>59</v>
      </c>
      <c r="C34" s="82">
        <v>3000</v>
      </c>
      <c r="D34" s="28" t="s">
        <v>44</v>
      </c>
      <c r="E34" s="6"/>
    </row>
    <row r="35" spans="1:5" x14ac:dyDescent="0.25">
      <c r="A35" s="42" t="s">
        <v>139</v>
      </c>
      <c r="B35" s="81" t="s">
        <v>140</v>
      </c>
      <c r="C35" s="82">
        <v>8480</v>
      </c>
      <c r="D35" s="28" t="s">
        <v>44</v>
      </c>
      <c r="E35" s="44" t="s">
        <v>54</v>
      </c>
    </row>
    <row r="36" spans="1:5" x14ac:dyDescent="0.25">
      <c r="A36" s="42" t="s">
        <v>139</v>
      </c>
      <c r="B36" s="46" t="s">
        <v>141</v>
      </c>
      <c r="C36" s="82">
        <v>6000</v>
      </c>
      <c r="D36" s="28" t="s">
        <v>44</v>
      </c>
      <c r="E36" s="44"/>
    </row>
    <row r="37" spans="1:5" x14ac:dyDescent="0.25">
      <c r="A37" s="42" t="s">
        <v>139</v>
      </c>
      <c r="B37" s="81" t="s">
        <v>142</v>
      </c>
      <c r="C37" s="82">
        <v>10800</v>
      </c>
      <c r="D37" s="28" t="s">
        <v>44</v>
      </c>
      <c r="E37" s="6"/>
    </row>
    <row r="38" spans="1:5" x14ac:dyDescent="0.25">
      <c r="A38" s="42" t="s">
        <v>58</v>
      </c>
      <c r="B38" s="21" t="s">
        <v>143</v>
      </c>
      <c r="C38" s="82">
        <v>255</v>
      </c>
      <c r="D38" s="28" t="s">
        <v>44</v>
      </c>
      <c r="E38" s="6"/>
    </row>
    <row r="40" spans="1:5" x14ac:dyDescent="0.25">
      <c r="A40" s="7"/>
      <c r="B40" s="8"/>
      <c r="C40" s="9"/>
      <c r="D40" s="15"/>
      <c r="E40" s="10" t="s">
        <v>47</v>
      </c>
    </row>
  </sheetData>
  <mergeCells count="2">
    <mergeCell ref="A1:E1"/>
    <mergeCell ref="C2:D2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上半年捐款總表</vt:lpstr>
      <vt:lpstr>114年上半年捐物月總表</vt:lpstr>
      <vt:lpstr>上半年支出月總表</vt:lpstr>
      <vt:lpstr>114上半年支出明細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0196</cp:lastModifiedBy>
  <cp:lastPrinted>2021-06-30T08:09:27Z</cp:lastPrinted>
  <dcterms:created xsi:type="dcterms:W3CDTF">2014-06-30T00:55:49Z</dcterms:created>
  <dcterms:modified xsi:type="dcterms:W3CDTF">2025-07-18T02:19:04Z</dcterms:modified>
</cp:coreProperties>
</file>