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靜和工作資料\靜和工作資料\仁基業務\109仁愛基金\仁愛基金明細(季刊)\"/>
    </mc:Choice>
  </mc:AlternateContent>
  <xr:revisionPtr revIDLastSave="0" documentId="13_ncr:1_{AE19CE2A-9F24-446D-968E-B31E0E5C3B4A}" xr6:coauthVersionLast="47" xr6:coauthVersionMax="47" xr10:uidLastSave="{00000000-0000-0000-0000-000000000000}"/>
  <bookViews>
    <workbookView xWindow="-120" yWindow="-120" windowWidth="19440" windowHeight="11640" tabRatio="868" activeTab="3" xr2:uid="{00000000-000D-0000-FFFF-FFFF00000000}"/>
  </bookViews>
  <sheets>
    <sheet name="下半年捐款總表" sheetId="7" r:id="rId1"/>
    <sheet name="114年下半年捐物月總表" sheetId="33" r:id="rId2"/>
    <sheet name="下半年支出月總表" sheetId="34" r:id="rId3"/>
    <sheet name="114下半年支出明細" sheetId="3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" l="1"/>
  <c r="F25" i="7"/>
  <c r="E25" i="7"/>
  <c r="D25" i="7"/>
  <c r="C25" i="7"/>
  <c r="B25" i="7"/>
  <c r="H25" i="7" s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G22" i="34"/>
  <c r="F22" i="34"/>
  <c r="E22" i="34"/>
  <c r="D22" i="34"/>
  <c r="C22" i="34"/>
  <c r="B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4" i="34"/>
  <c r="H3" i="34"/>
  <c r="E39" i="7"/>
  <c r="H22" i="34" l="1"/>
</calcChain>
</file>

<file path=xl/sharedStrings.xml><?xml version="1.0" encoding="utf-8"?>
<sst xmlns="http://schemas.openxmlformats.org/spreadsheetml/2006/main" count="261" uniqueCount="146">
  <si>
    <r>
      <rPr>
        <sz val="12"/>
        <color theme="1"/>
        <rFont val="標楷體"/>
        <family val="4"/>
        <charset val="136"/>
      </rPr>
      <t>金額</t>
    </r>
  </si>
  <si>
    <r>
      <rPr>
        <sz val="12"/>
        <color theme="1"/>
        <rFont val="標楷體"/>
        <family val="4"/>
        <charset val="136"/>
      </rPr>
      <t>合計</t>
    </r>
  </si>
  <si>
    <r>
      <rPr>
        <sz val="12"/>
        <color theme="1"/>
        <rFont val="標楷體"/>
        <family val="4"/>
        <charset val="136"/>
      </rPr>
      <t>事由／年月</t>
    </r>
  </si>
  <si>
    <r>
      <rPr>
        <sz val="12"/>
        <color theme="1"/>
        <rFont val="標楷體"/>
        <family val="4"/>
        <charset val="136"/>
      </rPr>
      <t>總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計</t>
    </r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</si>
  <si>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</si>
  <si>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日期</t>
    </r>
    <phoneticPr fontId="1" type="noConversion"/>
  </si>
  <si>
    <r>
      <rPr>
        <sz val="12"/>
        <color theme="1"/>
        <rFont val="標楷體"/>
        <family val="4"/>
        <charset val="136"/>
      </rPr>
      <t>收入項目</t>
    </r>
    <phoneticPr fontId="1" type="noConversion"/>
  </si>
  <si>
    <r>
      <rPr>
        <sz val="12"/>
        <color rgb="FF000000"/>
        <rFont val="標楷體"/>
        <family val="4"/>
        <charset val="136"/>
      </rPr>
      <t>病患零用金利息</t>
    </r>
  </si>
  <si>
    <t>捐物者／年月</t>
  </si>
  <si>
    <t>游○秀</t>
    <phoneticPr fontId="1" type="noConversion"/>
  </si>
  <si>
    <t>林○君</t>
    <phoneticPr fontId="1" type="noConversion"/>
  </si>
  <si>
    <t>藍○棟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</si>
  <si>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</si>
  <si>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t>林○昭</t>
    <phoneticPr fontId="1" type="noConversion"/>
  </si>
  <si>
    <t>蔡○玲</t>
    <phoneticPr fontId="1" type="noConversion"/>
  </si>
  <si>
    <t>衛生紙72包</t>
    <phoneticPr fontId="1" type="noConversion"/>
  </si>
  <si>
    <t>林○輝</t>
    <phoneticPr fontId="1" type="noConversion"/>
  </si>
  <si>
    <t>慈濟義剪</t>
    <phoneticPr fontId="1" type="noConversion"/>
  </si>
  <si>
    <t>元</t>
    <phoneticPr fontId="1" type="noConversion"/>
  </si>
  <si>
    <t>黃○隆</t>
    <phoneticPr fontId="1" type="noConversion"/>
  </si>
  <si>
    <r>
      <rPr>
        <sz val="12"/>
        <color theme="1"/>
        <rFont val="標楷體"/>
        <family val="4"/>
        <charset val="136"/>
      </rPr>
      <t>製表：仁愛基金委員會</t>
    </r>
    <phoneticPr fontId="3" type="noConversion"/>
  </si>
  <si>
    <t>善心人士</t>
    <phoneticPr fontId="1" type="noConversion"/>
  </si>
  <si>
    <t>成人紙尿褲192片</t>
    <phoneticPr fontId="1" type="noConversion"/>
  </si>
  <si>
    <r>
      <rPr>
        <sz val="12"/>
        <color theme="1"/>
        <rFont val="標楷體"/>
        <family val="4"/>
        <charset val="136"/>
      </rPr>
      <t>元</t>
    </r>
  </si>
  <si>
    <t>黃○錢</t>
    <phoneticPr fontId="1" type="noConversion"/>
  </si>
  <si>
    <t>OT大型活動</t>
    <phoneticPr fontId="1" type="noConversion"/>
  </si>
  <si>
    <t>李○嫻</t>
    <phoneticPr fontId="1" type="noConversion"/>
  </si>
  <si>
    <t>看護墊240片</t>
    <phoneticPr fontId="1" type="noConversion"/>
  </si>
  <si>
    <t>看護墊360片</t>
    <phoneticPr fontId="1" type="noConversion"/>
  </si>
  <si>
    <t>膳食費差額及生活照顧費補助</t>
    <phoneticPr fontId="1" type="noConversion"/>
  </si>
  <si>
    <t>114年07月－114年12月捐物收入月總表</t>
    <phoneticPr fontId="1" type="noConversion"/>
  </si>
  <si>
    <t>114年07月</t>
    <phoneticPr fontId="1" type="noConversion"/>
  </si>
  <si>
    <t>114年08月</t>
    <phoneticPr fontId="1" type="noConversion"/>
  </si>
  <si>
    <t>114年09月</t>
    <phoneticPr fontId="1" type="noConversion"/>
  </si>
  <si>
    <t>114年10月</t>
    <phoneticPr fontId="1" type="noConversion"/>
  </si>
  <si>
    <t>114年11月</t>
    <phoneticPr fontId="1" type="noConversion"/>
  </si>
  <si>
    <t>114年12月</t>
    <phoneticPr fontId="1" type="noConversion"/>
  </si>
  <si>
    <t>金順○服務有限公司</t>
    <phoneticPr fontId="1" type="noConversion"/>
  </si>
  <si>
    <t>成人紙尿褲288片</t>
    <phoneticPr fontId="1" type="noConversion"/>
  </si>
  <si>
    <t>看護墊120片</t>
    <phoneticPr fontId="1" type="noConversion"/>
  </si>
  <si>
    <t>蘇○婷</t>
    <phoneticPr fontId="1" type="noConversion"/>
  </si>
  <si>
    <t>輪椅1台</t>
    <phoneticPr fontId="1" type="noConversion"/>
  </si>
  <si>
    <t>統一發票83張</t>
    <phoneticPr fontId="1" type="noConversion"/>
  </si>
  <si>
    <t>統一發票87張</t>
    <phoneticPr fontId="1" type="noConversion"/>
  </si>
  <si>
    <t>統一發票93張</t>
    <phoneticPr fontId="1" type="noConversion"/>
  </si>
  <si>
    <t>林○翰</t>
    <phoneticPr fontId="1" type="noConversion"/>
  </si>
  <si>
    <t>漏尿棉墊20片</t>
    <phoneticPr fontId="1" type="noConversion"/>
  </si>
  <si>
    <t>洽○實業股份有限公司</t>
    <phoneticPr fontId="1" type="noConversion"/>
  </si>
  <si>
    <t>福福氣冷雞
冷凍雞胸切片400G
304盒</t>
    <phoneticPr fontId="1" type="noConversion"/>
  </si>
  <si>
    <t>氣冷雞
黑胡椒雞塊500G
800包</t>
    <phoneticPr fontId="1" type="noConversion"/>
  </si>
  <si>
    <t>氣冷雞
原味雞塊500G
230包</t>
    <phoneticPr fontId="1" type="noConversion"/>
  </si>
  <si>
    <t>叻沙雞米花300G
40包</t>
    <phoneticPr fontId="1" type="noConversion"/>
  </si>
  <si>
    <t>成人紙尿褲96片</t>
    <phoneticPr fontId="1" type="noConversion"/>
  </si>
  <si>
    <t>名○牙醫診所</t>
    <phoneticPr fontId="1" type="noConversion"/>
  </si>
  <si>
    <t>成人潔牙組148組</t>
    <phoneticPr fontId="1" type="noConversion"/>
  </si>
  <si>
    <r>
      <t>114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07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114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12</t>
    </r>
    <r>
      <rPr>
        <b/>
        <sz val="16"/>
        <color rgb="FFFFFFFF"/>
        <rFont val="標楷體"/>
        <family val="4"/>
        <charset val="136"/>
      </rPr>
      <t>月捐款支出月總表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</si>
  <si>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07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</si>
  <si>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08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</si>
  <si>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09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</si>
  <si>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</si>
  <si>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11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</si>
  <si>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12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</si>
  <si>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t>廖○娟雜費補助</t>
    <phoneticPr fontId="1" type="noConversion"/>
  </si>
  <si>
    <t>吳○生洗澡費</t>
    <phoneticPr fontId="1" type="noConversion"/>
  </si>
  <si>
    <t>3病房個案醫療費</t>
    <phoneticPr fontId="1" type="noConversion"/>
  </si>
  <si>
    <t>護理復健活動費</t>
    <phoneticPr fontId="1" type="noConversion"/>
  </si>
  <si>
    <t>戴○明洗澡費</t>
    <phoneticPr fontId="1" type="noConversion"/>
  </si>
  <si>
    <t>吳○生洗澡費、生活照顧費</t>
    <phoneticPr fontId="1" type="noConversion"/>
  </si>
  <si>
    <t>陳○秀慰問金</t>
    <phoneticPr fontId="1" type="noConversion"/>
  </si>
  <si>
    <t>戴○明洗澡費、生活照顧費</t>
    <phoneticPr fontId="1" type="noConversion"/>
  </si>
  <si>
    <t>6病房個案醫療費</t>
    <phoneticPr fontId="1" type="noConversion"/>
  </si>
  <si>
    <t>李○珍生活照顧費</t>
    <phoneticPr fontId="1" type="noConversion"/>
  </si>
  <si>
    <t>黃○錢慰問金</t>
    <phoneticPr fontId="1" type="noConversion"/>
  </si>
  <si>
    <t>8病房輪椅3台</t>
    <phoneticPr fontId="1" type="noConversion"/>
  </si>
  <si>
    <t>鄭○斌膳食費補助</t>
    <phoneticPr fontId="1" type="noConversion"/>
  </si>
  <si>
    <t>王○權生活照顧費</t>
    <phoneticPr fontId="1" type="noConversion"/>
  </si>
  <si>
    <t>藺○箐洗澡費</t>
    <phoneticPr fontId="1" type="noConversion"/>
  </si>
  <si>
    <t>OT院外郊遊補助</t>
    <phoneticPr fontId="1" type="noConversion"/>
  </si>
  <si>
    <t>114年12月結餘：5,103,294(至114/12/31止)</t>
    <phoneticPr fontId="1" type="noConversion"/>
  </si>
  <si>
    <r>
      <t>1140701-1141231</t>
    </r>
    <r>
      <rPr>
        <b/>
        <sz val="16"/>
        <color rgb="FFFFFFFF"/>
        <rFont val="標楷體"/>
        <family val="4"/>
        <charset val="136"/>
      </rPr>
      <t>捐款支出明細</t>
    </r>
    <phoneticPr fontId="1" type="noConversion"/>
  </si>
  <si>
    <r>
      <rPr>
        <sz val="12"/>
        <color theme="1"/>
        <rFont val="標楷體"/>
        <family val="4"/>
        <charset val="136"/>
      </rPr>
      <t>日期</t>
    </r>
  </si>
  <si>
    <r>
      <rPr>
        <sz val="12"/>
        <color theme="1"/>
        <rFont val="標楷體"/>
        <family val="4"/>
        <charset val="136"/>
      </rPr>
      <t>事由</t>
    </r>
  </si>
  <si>
    <r>
      <rPr>
        <sz val="12"/>
        <color theme="1"/>
        <rFont val="標楷體"/>
        <family val="4"/>
        <charset val="136"/>
      </rPr>
      <t>備註</t>
    </r>
  </si>
  <si>
    <r>
      <t>07</t>
    </r>
    <r>
      <rPr>
        <sz val="12"/>
        <color theme="1"/>
        <rFont val="標楷體"/>
        <family val="4"/>
        <charset val="136"/>
      </rPr>
      <t>月14日</t>
    </r>
    <phoneticPr fontId="1" type="noConversion"/>
  </si>
  <si>
    <t>114年6月膳食費差額及生活照顧費補助</t>
    <phoneticPr fontId="1" type="noConversion"/>
  </si>
  <si>
    <t>07月30日</t>
    <phoneticPr fontId="1" type="noConversion"/>
  </si>
  <si>
    <t>08月07日</t>
    <phoneticPr fontId="1" type="noConversion"/>
  </si>
  <si>
    <t>3W個案醫療費補助</t>
    <phoneticPr fontId="1" type="noConversion"/>
  </si>
  <si>
    <t>戴○明</t>
    <phoneticPr fontId="1" type="noConversion"/>
  </si>
  <si>
    <t>114年06月護理復健活動費</t>
    <phoneticPr fontId="1" type="noConversion"/>
  </si>
  <si>
    <t>114年07月慈濟義剪</t>
    <phoneticPr fontId="1" type="noConversion"/>
  </si>
  <si>
    <t>08月29日</t>
    <phoneticPr fontId="1" type="noConversion"/>
  </si>
  <si>
    <t>114年07月膳食費差額及生活照顧費補助</t>
    <phoneticPr fontId="1" type="noConversion"/>
  </si>
  <si>
    <t>吳○生</t>
    <phoneticPr fontId="1" type="noConversion"/>
  </si>
  <si>
    <t>114年07月護理復健活動費</t>
    <phoneticPr fontId="1" type="noConversion"/>
  </si>
  <si>
    <t>114年08月慈濟義剪</t>
    <phoneticPr fontId="1" type="noConversion"/>
  </si>
  <si>
    <t>09月03日</t>
    <phoneticPr fontId="1" type="noConversion"/>
  </si>
  <si>
    <t>陳○鳳慰問金</t>
    <phoneticPr fontId="1" type="noConversion"/>
  </si>
  <si>
    <t>09月17日</t>
    <phoneticPr fontId="1" type="noConversion"/>
  </si>
  <si>
    <t>114年08月膳食費差額及生活照顧費補助</t>
    <phoneticPr fontId="1" type="noConversion"/>
  </si>
  <si>
    <t>6病房個案外診費</t>
    <phoneticPr fontId="1" type="noConversion"/>
  </si>
  <si>
    <t>114年08月護理復健活動費</t>
    <phoneticPr fontId="1" type="noConversion"/>
  </si>
  <si>
    <t>09月23日</t>
    <phoneticPr fontId="1" type="noConversion"/>
  </si>
  <si>
    <t>114年09月膳食費差額及生活照顧費補助</t>
    <phoneticPr fontId="1" type="noConversion"/>
  </si>
  <si>
    <t>10月15日</t>
    <phoneticPr fontId="1" type="noConversion"/>
  </si>
  <si>
    <t>114年09月慈濟義剪</t>
    <phoneticPr fontId="1" type="noConversion"/>
  </si>
  <si>
    <t>中秋節大型活動</t>
    <phoneticPr fontId="1" type="noConversion"/>
  </si>
  <si>
    <t>鄭○斌膳食費差額補助</t>
    <phoneticPr fontId="1" type="noConversion"/>
  </si>
  <si>
    <t>10月28日</t>
    <phoneticPr fontId="1" type="noConversion"/>
  </si>
  <si>
    <t>藺○箐</t>
    <phoneticPr fontId="1" type="noConversion"/>
  </si>
  <si>
    <t>114年09月護理復健活動費</t>
    <phoneticPr fontId="1" type="noConversion"/>
  </si>
  <si>
    <t>114年10月慈濟義剪</t>
    <phoneticPr fontId="1" type="noConversion"/>
  </si>
  <si>
    <t>11月26日</t>
    <phoneticPr fontId="1" type="noConversion"/>
  </si>
  <si>
    <t>114年10月護理復健活動費</t>
    <phoneticPr fontId="1" type="noConversion"/>
  </si>
  <si>
    <t>114年11月慈濟義剪</t>
    <phoneticPr fontId="1" type="noConversion"/>
  </si>
  <si>
    <t>12月30日</t>
    <phoneticPr fontId="1" type="noConversion"/>
  </si>
  <si>
    <t>114年11月護理復健活動費</t>
    <phoneticPr fontId="1" type="noConversion"/>
  </si>
  <si>
    <t>114年12月慈濟義剪</t>
    <phoneticPr fontId="1" type="noConversion"/>
  </si>
  <si>
    <r>
      <t>114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07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114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12</t>
    </r>
    <r>
      <rPr>
        <b/>
        <sz val="16"/>
        <color rgb="FFFFFFFF"/>
        <rFont val="標楷體"/>
        <family val="4"/>
        <charset val="136"/>
      </rPr>
      <t>月捐款收入月總表</t>
    </r>
    <phoneticPr fontId="1" type="noConversion"/>
  </si>
  <si>
    <r>
      <rPr>
        <sz val="12"/>
        <color theme="1"/>
        <rFont val="標楷體"/>
        <family val="4"/>
        <charset val="136"/>
      </rPr>
      <t>捐款者／年月</t>
    </r>
  </si>
  <si>
    <r>
      <rPr>
        <sz val="12"/>
        <color theme="1"/>
        <rFont val="標楷體"/>
        <family val="4"/>
        <charset val="136"/>
      </rPr>
      <t>周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旭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</si>
  <si>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雍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</si>
  <si>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欣</t>
    </r>
    <phoneticPr fontId="1" type="noConversion"/>
  </si>
  <si>
    <r>
      <rPr>
        <sz val="12"/>
        <color theme="1"/>
        <rFont val="標楷體"/>
        <family val="4"/>
        <charset val="136"/>
      </rPr>
      <t>賴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</si>
  <si>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歐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宏</t>
    </r>
    <phoneticPr fontId="1" type="noConversion"/>
  </si>
  <si>
    <r>
      <rPr>
        <sz val="12"/>
        <color theme="1"/>
        <rFont val="標楷體"/>
        <family val="4"/>
        <charset val="136"/>
      </rPr>
      <t>詹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騰</t>
    </r>
    <phoneticPr fontId="1" type="noConversion"/>
  </si>
  <si>
    <r>
      <rPr>
        <sz val="12"/>
        <color theme="1"/>
        <rFont val="標楷體"/>
        <family val="4"/>
        <charset val="136"/>
      </rPr>
      <t>徐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珊</t>
    </r>
    <phoneticPr fontId="1" type="noConversion"/>
  </si>
  <si>
    <r>
      <rPr>
        <sz val="12"/>
        <color theme="1"/>
        <rFont val="標楷體"/>
        <family val="4"/>
        <charset val="136"/>
      </rPr>
      <t>杜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季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</si>
  <si>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豐</t>
    </r>
    <phoneticPr fontId="1" type="noConversion"/>
  </si>
  <si>
    <r>
      <rPr>
        <sz val="12"/>
        <color theme="1"/>
        <rFont val="標楷體"/>
        <family val="4"/>
        <charset val="136"/>
      </rPr>
      <t>蘇何</t>
    </r>
    <r>
      <rPr>
        <sz val="12"/>
        <color theme="1"/>
        <rFont val="Segoe UI Symbol"/>
        <family val="4"/>
      </rPr>
      <t>○</t>
    </r>
    <r>
      <rPr>
        <sz val="12"/>
        <color theme="1"/>
        <rFont val="標楷體"/>
        <family val="4"/>
        <charset val="136"/>
      </rPr>
      <t>絨</t>
    </r>
    <phoneticPr fontId="1" type="noConversion"/>
  </si>
  <si>
    <t>鍾○如</t>
    <phoneticPr fontId="1" type="noConversion"/>
  </si>
  <si>
    <t>林○綺</t>
    <phoneticPr fontId="1" type="noConversion"/>
  </si>
  <si>
    <t>陳○瑜</t>
    <phoneticPr fontId="1" type="noConversion"/>
  </si>
  <si>
    <t>廖○玲</t>
    <phoneticPr fontId="1" type="noConversion"/>
  </si>
  <si>
    <t>鄭○文</t>
    <phoneticPr fontId="1" type="noConversion"/>
  </si>
  <si>
    <r>
      <t>1140701-1141231</t>
    </r>
    <r>
      <rPr>
        <b/>
        <sz val="16"/>
        <color rgb="FFFFFFFF"/>
        <rFont val="標楷體"/>
        <family val="4"/>
        <charset val="136"/>
      </rPr>
      <t>仁基收入明細</t>
    </r>
    <phoneticPr fontId="1" type="noConversion"/>
  </si>
  <si>
    <t>114上半年病患零用金活存利息</t>
    <phoneticPr fontId="1" type="noConversion"/>
  </si>
  <si>
    <t>114/07/03</t>
    <phoneticPr fontId="1" type="noConversion"/>
  </si>
  <si>
    <t>114/08/01</t>
    <phoneticPr fontId="1" type="noConversion"/>
  </si>
  <si>
    <t>114/09/03</t>
    <phoneticPr fontId="1" type="noConversion"/>
  </si>
  <si>
    <t>114/10/01</t>
    <phoneticPr fontId="1" type="noConversion"/>
  </si>
  <si>
    <t>114/10/31</t>
    <phoneticPr fontId="1" type="noConversion"/>
  </si>
  <si>
    <t>114/12/03</t>
    <phoneticPr fontId="1" type="noConversion"/>
  </si>
  <si>
    <r>
      <t>114</t>
    </r>
    <r>
      <rPr>
        <sz val="12"/>
        <color rgb="FF000000"/>
        <rFont val="新細明體"/>
        <family val="1"/>
        <charset val="136"/>
      </rPr>
      <t>下</t>
    </r>
    <r>
      <rPr>
        <sz val="12"/>
        <color rgb="FF000000"/>
        <rFont val="標楷體"/>
        <family val="4"/>
        <charset val="136"/>
      </rPr>
      <t>半年仁愛基金利息</t>
    </r>
    <phoneticPr fontId="1" type="noConversion"/>
  </si>
  <si>
    <t>114/12/21</t>
    <phoneticPr fontId="1" type="noConversion"/>
  </si>
  <si>
    <t>114/12/26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</si>
</sst>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#,##0_);[Red]\(#,##0\)"/>
    <numFmt numFmtId="178" formatCode="#,###"/>
    <numFmt numFmtId="179" formatCode="###,###"/>
    <numFmt numFmtId="180" formatCode="#,##0_ "/>
  </numFmts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FFFFFF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6"/>
      <color rgb="FFFFFFFF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color theme="1"/>
      <name val="微軟正黑體"/>
      <family val="2"/>
      <charset val="136"/>
    </font>
    <font>
      <b/>
      <sz val="16"/>
      <color theme="1"/>
      <name val="Times New Roman"/>
      <family val="1"/>
    </font>
    <font>
      <sz val="12"/>
      <color theme="1"/>
      <name val="Times New Roman"/>
      <family val="4"/>
      <charset val="136"/>
    </font>
    <font>
      <sz val="12"/>
      <color theme="1"/>
      <name val="Segoe UI Symbol"/>
      <family val="4"/>
    </font>
    <font>
      <sz val="12"/>
      <color rgb="FF00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8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49" fontId="5" fillId="4" borderId="1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5" fillId="4" borderId="2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left" vertical="center"/>
    </xf>
    <xf numFmtId="177" fontId="9" fillId="4" borderId="1" xfId="0" applyNumberFormat="1" applyFont="1" applyFill="1" applyBorder="1" applyAlignment="1">
      <alignment horizontal="right" vertical="center"/>
    </xf>
    <xf numFmtId="49" fontId="4" fillId="4" borderId="0" xfId="0" applyNumberFormat="1" applyFont="1" applyFill="1">
      <alignment vertical="center"/>
    </xf>
    <xf numFmtId="3" fontId="4" fillId="4" borderId="0" xfId="0" applyNumberFormat="1" applyFont="1" applyFill="1">
      <alignment vertical="center"/>
    </xf>
    <xf numFmtId="178" fontId="4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49" fontId="5" fillId="4" borderId="0" xfId="0" applyNumberFormat="1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179" fontId="8" fillId="0" borderId="1" xfId="0" applyNumberFormat="1" applyFont="1" applyBorder="1">
      <alignment vertical="center"/>
    </xf>
    <xf numFmtId="49" fontId="4" fillId="0" borderId="0" xfId="0" quotePrefix="1" applyNumberFormat="1" applyFont="1">
      <alignment vertical="center"/>
    </xf>
    <xf numFmtId="179" fontId="4" fillId="0" borderId="0" xfId="0" applyNumberFormat="1" applyFont="1">
      <alignment vertical="center"/>
    </xf>
    <xf numFmtId="49" fontId="4" fillId="0" borderId="1" xfId="0" quotePrefix="1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80" fontId="8" fillId="0" borderId="1" xfId="0" applyNumberFormat="1" applyFont="1" applyBorder="1">
      <alignment vertical="center"/>
    </xf>
    <xf numFmtId="0" fontId="4" fillId="4" borderId="0" xfId="0" applyFont="1" applyFill="1" applyAlignment="1">
      <alignment horizontal="center" vertical="center"/>
    </xf>
    <xf numFmtId="177" fontId="9" fillId="0" borderId="0" xfId="0" applyNumberFormat="1" applyFont="1">
      <alignment vertical="center"/>
    </xf>
    <xf numFmtId="49" fontId="7" fillId="4" borderId="0" xfId="0" applyNumberFormat="1" applyFont="1" applyFill="1">
      <alignment vertical="center"/>
    </xf>
    <xf numFmtId="0" fontId="7" fillId="4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opLeftCell="A28" workbookViewId="0">
      <selection activeCell="I34" sqref="I34"/>
    </sheetView>
  </sheetViews>
  <sheetFormatPr defaultRowHeight="15.75" x14ac:dyDescent="0.25"/>
  <cols>
    <col min="1" max="1" width="27.25" style="9" bestFit="1" customWidth="1"/>
    <col min="2" max="2" width="10.5" style="6" bestFit="1" customWidth="1"/>
    <col min="3" max="3" width="10.5" style="12" customWidth="1"/>
    <col min="4" max="7" width="10.5" style="12" bestFit="1" customWidth="1"/>
    <col min="8" max="8" width="10" style="12" customWidth="1"/>
    <col min="9" max="16384" width="9" style="12"/>
  </cols>
  <sheetData>
    <row r="1" spans="1:10" ht="21" x14ac:dyDescent="0.25">
      <c r="A1" s="68" t="s">
        <v>118</v>
      </c>
      <c r="B1" s="68"/>
      <c r="C1" s="68"/>
      <c r="D1" s="68"/>
      <c r="E1" s="68"/>
      <c r="F1" s="68"/>
      <c r="G1" s="68"/>
      <c r="H1" s="68"/>
    </row>
    <row r="2" spans="1:10" ht="16.5" x14ac:dyDescent="0.25">
      <c r="A2" s="10" t="s">
        <v>119</v>
      </c>
      <c r="B2" s="41" t="s">
        <v>56</v>
      </c>
      <c r="C2" s="8" t="s">
        <v>57</v>
      </c>
      <c r="D2" s="8" t="s">
        <v>58</v>
      </c>
      <c r="E2" s="8" t="s">
        <v>59</v>
      </c>
      <c r="F2" s="8" t="s">
        <v>60</v>
      </c>
      <c r="G2" s="8" t="s">
        <v>61</v>
      </c>
      <c r="H2" s="8" t="s">
        <v>1</v>
      </c>
    </row>
    <row r="3" spans="1:10" ht="17.25" x14ac:dyDescent="0.25">
      <c r="A3" s="54" t="s">
        <v>120</v>
      </c>
      <c r="B3" s="55">
        <v>3000</v>
      </c>
      <c r="C3" s="55">
        <v>3000</v>
      </c>
      <c r="D3" s="55">
        <v>3000</v>
      </c>
      <c r="E3" s="55">
        <v>3000</v>
      </c>
      <c r="F3" s="55">
        <v>3000</v>
      </c>
      <c r="G3" s="55">
        <v>3000</v>
      </c>
      <c r="H3" s="11">
        <f t="shared" ref="H3:H25" si="0">SUM(B3:G3)</f>
        <v>18000</v>
      </c>
      <c r="I3" s="56"/>
      <c r="J3" s="57"/>
    </row>
    <row r="4" spans="1:10" ht="17.25" x14ac:dyDescent="0.25">
      <c r="A4" s="54" t="s">
        <v>121</v>
      </c>
      <c r="B4" s="55">
        <v>750</v>
      </c>
      <c r="C4" s="55">
        <v>750</v>
      </c>
      <c r="D4" s="55">
        <v>750</v>
      </c>
      <c r="E4" s="55">
        <v>750</v>
      </c>
      <c r="F4" s="55">
        <v>750</v>
      </c>
      <c r="G4" s="55">
        <v>750</v>
      </c>
      <c r="H4" s="11">
        <f t="shared" si="0"/>
        <v>4500</v>
      </c>
      <c r="I4" s="56"/>
      <c r="J4" s="57"/>
    </row>
    <row r="5" spans="1:10" ht="16.5" x14ac:dyDescent="0.25">
      <c r="A5" s="13" t="s">
        <v>9</v>
      </c>
      <c r="B5" s="55">
        <v>1000</v>
      </c>
      <c r="C5" s="55">
        <v>1000</v>
      </c>
      <c r="D5" s="55">
        <v>1000</v>
      </c>
      <c r="E5" s="55">
        <v>1000</v>
      </c>
      <c r="F5" s="55">
        <v>1000</v>
      </c>
      <c r="G5" s="55">
        <v>1000</v>
      </c>
      <c r="H5" s="11">
        <f>SUM(B5:G5)</f>
        <v>6000</v>
      </c>
      <c r="I5" s="56"/>
      <c r="J5" s="57"/>
    </row>
    <row r="6" spans="1:10" ht="17.25" x14ac:dyDescent="0.25">
      <c r="A6" s="54" t="s">
        <v>122</v>
      </c>
      <c r="B6" s="55">
        <v>500</v>
      </c>
      <c r="C6" s="55">
        <v>500</v>
      </c>
      <c r="D6" s="55">
        <v>500</v>
      </c>
      <c r="E6" s="55">
        <v>500</v>
      </c>
      <c r="F6" s="55">
        <v>500</v>
      </c>
      <c r="G6" s="55">
        <v>500</v>
      </c>
      <c r="H6" s="11">
        <f t="shared" si="0"/>
        <v>3000</v>
      </c>
      <c r="I6" s="56"/>
      <c r="J6" s="57"/>
    </row>
    <row r="7" spans="1:10" ht="17.25" x14ac:dyDescent="0.25">
      <c r="A7" s="54" t="s">
        <v>123</v>
      </c>
      <c r="B7" s="55">
        <v>200</v>
      </c>
      <c r="C7" s="55">
        <v>200</v>
      </c>
      <c r="D7" s="55">
        <v>200</v>
      </c>
      <c r="E7" s="55">
        <v>200</v>
      </c>
      <c r="F7" s="55">
        <v>200</v>
      </c>
      <c r="G7" s="55">
        <v>200</v>
      </c>
      <c r="H7" s="11">
        <f t="shared" si="0"/>
        <v>1200</v>
      </c>
      <c r="I7" s="56"/>
      <c r="J7" s="57"/>
    </row>
    <row r="8" spans="1:10" ht="17.25" x14ac:dyDescent="0.25">
      <c r="A8" s="54" t="s">
        <v>124</v>
      </c>
      <c r="B8" s="55">
        <v>750</v>
      </c>
      <c r="C8" s="55">
        <v>750</v>
      </c>
      <c r="D8" s="55">
        <v>750</v>
      </c>
      <c r="E8" s="55">
        <v>750</v>
      </c>
      <c r="F8" s="55">
        <v>750</v>
      </c>
      <c r="G8" s="55">
        <v>750</v>
      </c>
      <c r="H8" s="11">
        <f t="shared" si="0"/>
        <v>4500</v>
      </c>
      <c r="I8" s="56"/>
      <c r="J8" s="57"/>
    </row>
    <row r="9" spans="1:10" ht="17.25" x14ac:dyDescent="0.25">
      <c r="A9" s="54" t="s">
        <v>125</v>
      </c>
      <c r="B9" s="55">
        <v>750</v>
      </c>
      <c r="C9" s="55">
        <v>750</v>
      </c>
      <c r="D9" s="55">
        <v>750</v>
      </c>
      <c r="E9" s="55">
        <v>750</v>
      </c>
      <c r="F9" s="55">
        <v>750</v>
      </c>
      <c r="G9" s="55">
        <v>750</v>
      </c>
      <c r="H9" s="11">
        <f t="shared" si="0"/>
        <v>4500</v>
      </c>
      <c r="I9" s="56"/>
      <c r="J9" s="57"/>
    </row>
    <row r="10" spans="1:10" ht="17.25" x14ac:dyDescent="0.25">
      <c r="A10" s="54" t="s">
        <v>126</v>
      </c>
      <c r="B10" s="55">
        <v>200</v>
      </c>
      <c r="C10" s="55">
        <v>200</v>
      </c>
      <c r="D10" s="55">
        <v>200</v>
      </c>
      <c r="E10" s="55">
        <v>200</v>
      </c>
      <c r="F10" s="55">
        <v>200</v>
      </c>
      <c r="G10" s="55">
        <v>200</v>
      </c>
      <c r="H10" s="11">
        <f t="shared" si="0"/>
        <v>1200</v>
      </c>
      <c r="I10" s="56"/>
      <c r="J10" s="57"/>
    </row>
    <row r="11" spans="1:10" ht="17.25" x14ac:dyDescent="0.25">
      <c r="A11" s="54" t="s">
        <v>127</v>
      </c>
      <c r="B11" s="55">
        <v>200</v>
      </c>
      <c r="C11" s="55">
        <v>200</v>
      </c>
      <c r="D11" s="55">
        <v>200</v>
      </c>
      <c r="E11" s="55">
        <v>200</v>
      </c>
      <c r="F11" s="55">
        <v>200</v>
      </c>
      <c r="G11" s="55">
        <v>200</v>
      </c>
      <c r="H11" s="11">
        <f t="shared" si="0"/>
        <v>1200</v>
      </c>
      <c r="I11" s="56"/>
      <c r="J11" s="57"/>
    </row>
    <row r="12" spans="1:10" ht="16.5" x14ac:dyDescent="0.25">
      <c r="A12" s="13" t="s">
        <v>26</v>
      </c>
      <c r="B12" s="55">
        <v>100</v>
      </c>
      <c r="C12" s="55">
        <v>100</v>
      </c>
      <c r="D12" s="55">
        <v>100</v>
      </c>
      <c r="E12" s="55">
        <v>100</v>
      </c>
      <c r="F12" s="55">
        <v>100</v>
      </c>
      <c r="G12" s="55">
        <v>100</v>
      </c>
      <c r="H12" s="11">
        <f t="shared" si="0"/>
        <v>600</v>
      </c>
      <c r="I12" s="56"/>
      <c r="J12" s="57"/>
    </row>
    <row r="13" spans="1:10" ht="17.25" x14ac:dyDescent="0.25">
      <c r="A13" s="58" t="s">
        <v>128</v>
      </c>
      <c r="B13" s="55"/>
      <c r="C13" s="55"/>
      <c r="D13" s="55">
        <v>500</v>
      </c>
      <c r="E13" s="55">
        <v>500</v>
      </c>
      <c r="F13" s="55"/>
      <c r="G13" s="55">
        <v>1000</v>
      </c>
      <c r="H13" s="11">
        <f t="shared" si="0"/>
        <v>2000</v>
      </c>
      <c r="I13" s="56"/>
      <c r="J13" s="57"/>
    </row>
    <row r="14" spans="1:10" ht="16.5" x14ac:dyDescent="0.25">
      <c r="A14" s="59" t="s">
        <v>21</v>
      </c>
      <c r="B14" s="55">
        <v>6710</v>
      </c>
      <c r="C14" s="55"/>
      <c r="D14" s="55">
        <v>4215</v>
      </c>
      <c r="E14" s="55"/>
      <c r="F14" s="55"/>
      <c r="G14" s="55">
        <v>6812</v>
      </c>
      <c r="H14" s="11">
        <f t="shared" si="0"/>
        <v>17737</v>
      </c>
      <c r="I14" s="56"/>
      <c r="J14" s="57"/>
    </row>
    <row r="15" spans="1:10" ht="17.25" x14ac:dyDescent="0.25">
      <c r="A15" s="58" t="s">
        <v>129</v>
      </c>
      <c r="B15" s="55">
        <v>300</v>
      </c>
      <c r="C15" s="55">
        <v>300</v>
      </c>
      <c r="D15" s="55">
        <v>300</v>
      </c>
      <c r="E15" s="55">
        <v>300</v>
      </c>
      <c r="F15" s="55">
        <v>300</v>
      </c>
      <c r="G15" s="55">
        <v>600</v>
      </c>
      <c r="H15" s="11">
        <f t="shared" si="0"/>
        <v>2100</v>
      </c>
    </row>
    <row r="16" spans="1:10" ht="16.5" x14ac:dyDescent="0.25">
      <c r="A16" s="59" t="s">
        <v>11</v>
      </c>
      <c r="B16" s="27">
        <v>25000</v>
      </c>
      <c r="C16" s="55">
        <v>25000</v>
      </c>
      <c r="D16" s="55">
        <v>25000</v>
      </c>
      <c r="E16" s="55">
        <v>25000</v>
      </c>
      <c r="F16" s="55">
        <v>50000</v>
      </c>
      <c r="G16" s="55"/>
      <c r="H16" s="11">
        <f t="shared" si="0"/>
        <v>150000</v>
      </c>
    </row>
    <row r="17" spans="1:8" ht="16.5" x14ac:dyDescent="0.25">
      <c r="A17" s="59" t="s">
        <v>10</v>
      </c>
      <c r="B17" s="27">
        <v>500</v>
      </c>
      <c r="C17" s="55">
        <v>500</v>
      </c>
      <c r="D17" s="55">
        <v>500</v>
      </c>
      <c r="E17" s="55"/>
      <c r="F17" s="55">
        <v>500</v>
      </c>
      <c r="G17" s="55">
        <v>500</v>
      </c>
      <c r="H17" s="11">
        <f t="shared" si="0"/>
        <v>2500</v>
      </c>
    </row>
    <row r="18" spans="1:8" ht="16.5" x14ac:dyDescent="0.25">
      <c r="A18" s="59" t="s">
        <v>130</v>
      </c>
      <c r="B18" s="27"/>
      <c r="C18" s="55"/>
      <c r="D18" s="55">
        <v>10000</v>
      </c>
      <c r="E18" s="55"/>
      <c r="F18" s="55"/>
      <c r="G18" s="55"/>
      <c r="H18" s="11">
        <f t="shared" si="0"/>
        <v>10000</v>
      </c>
    </row>
    <row r="19" spans="1:8" ht="16.5" x14ac:dyDescent="0.25">
      <c r="A19" s="59" t="s">
        <v>131</v>
      </c>
      <c r="B19" s="27"/>
      <c r="C19" s="55"/>
      <c r="D19" s="55">
        <v>10000</v>
      </c>
      <c r="E19" s="55"/>
      <c r="F19" s="55"/>
      <c r="G19" s="55"/>
      <c r="H19" s="11">
        <f t="shared" si="0"/>
        <v>10000</v>
      </c>
    </row>
    <row r="20" spans="1:8" ht="16.5" x14ac:dyDescent="0.25">
      <c r="A20" s="59" t="s">
        <v>132</v>
      </c>
      <c r="B20" s="60"/>
      <c r="C20" s="55"/>
      <c r="D20" s="55"/>
      <c r="E20" s="55">
        <v>900</v>
      </c>
      <c r="F20" s="55"/>
      <c r="G20" s="55"/>
      <c r="H20" s="11">
        <f t="shared" si="0"/>
        <v>900</v>
      </c>
    </row>
    <row r="21" spans="1:8" ht="16.5" x14ac:dyDescent="0.25">
      <c r="A21" s="59" t="s">
        <v>14</v>
      </c>
      <c r="B21" s="60"/>
      <c r="C21" s="55"/>
      <c r="D21" s="55"/>
      <c r="E21" s="55"/>
      <c r="F21" s="55">
        <v>100</v>
      </c>
      <c r="G21" s="55"/>
      <c r="H21" s="11">
        <f t="shared" si="0"/>
        <v>100</v>
      </c>
    </row>
    <row r="22" spans="1:8" ht="16.5" x14ac:dyDescent="0.25">
      <c r="A22" s="59" t="s">
        <v>13</v>
      </c>
      <c r="B22" s="60"/>
      <c r="C22" s="55"/>
      <c r="D22" s="55"/>
      <c r="E22" s="55"/>
      <c r="F22" s="55">
        <v>2900</v>
      </c>
      <c r="G22" s="55"/>
      <c r="H22" s="11">
        <f t="shared" si="0"/>
        <v>2900</v>
      </c>
    </row>
    <row r="23" spans="1:8" ht="16.5" x14ac:dyDescent="0.25">
      <c r="A23" s="59" t="s">
        <v>133</v>
      </c>
      <c r="B23" s="60"/>
      <c r="C23" s="55"/>
      <c r="D23" s="55"/>
      <c r="E23" s="55"/>
      <c r="F23" s="55">
        <v>30000</v>
      </c>
      <c r="G23" s="55"/>
      <c r="H23" s="11">
        <f t="shared" si="0"/>
        <v>30000</v>
      </c>
    </row>
    <row r="24" spans="1:8" ht="16.5" x14ac:dyDescent="0.25">
      <c r="A24" s="59" t="s">
        <v>134</v>
      </c>
      <c r="B24" s="60"/>
      <c r="C24" s="55"/>
      <c r="D24" s="55"/>
      <c r="E24" s="55"/>
      <c r="F24" s="55"/>
      <c r="G24" s="55">
        <v>60000</v>
      </c>
      <c r="H24" s="11">
        <f t="shared" si="0"/>
        <v>60000</v>
      </c>
    </row>
    <row r="25" spans="1:8" ht="16.5" x14ac:dyDescent="0.25">
      <c r="A25" s="8" t="s">
        <v>12</v>
      </c>
      <c r="B25" s="61">
        <f>SUM(B3:B20)</f>
        <v>39960</v>
      </c>
      <c r="C25" s="61">
        <f>SUM(C3:C20)</f>
        <v>33250</v>
      </c>
      <c r="D25" s="61">
        <f>SUM(D3:D20)</f>
        <v>57965</v>
      </c>
      <c r="E25" s="61">
        <f>SUM(E3:E20)</f>
        <v>34150</v>
      </c>
      <c r="F25" s="61">
        <f>SUM(F3:F24)</f>
        <v>91250</v>
      </c>
      <c r="G25" s="61">
        <f>SUM(G3:G24)</f>
        <v>76362</v>
      </c>
      <c r="H25" s="61">
        <f t="shared" si="0"/>
        <v>332937</v>
      </c>
    </row>
    <row r="26" spans="1:8" x14ac:dyDescent="0.25">
      <c r="A26" s="62"/>
      <c r="B26" s="63"/>
      <c r="C26" s="63"/>
      <c r="D26" s="63"/>
      <c r="E26" s="63"/>
      <c r="F26" s="63"/>
      <c r="G26" s="63"/>
      <c r="H26" s="63"/>
    </row>
    <row r="28" spans="1:8" ht="21" x14ac:dyDescent="0.25">
      <c r="A28" s="69" t="s">
        <v>135</v>
      </c>
      <c r="B28" s="70"/>
      <c r="C28" s="70"/>
      <c r="D28" s="70"/>
      <c r="E28" s="70"/>
      <c r="F28" s="70"/>
    </row>
    <row r="29" spans="1:8" ht="16.5" x14ac:dyDescent="0.25">
      <c r="A29" s="19" t="s">
        <v>5</v>
      </c>
      <c r="B29" s="71" t="s">
        <v>6</v>
      </c>
      <c r="C29" s="71"/>
      <c r="D29" s="71"/>
      <c r="E29" s="19" t="s">
        <v>0</v>
      </c>
      <c r="F29" s="5"/>
    </row>
    <row r="30" spans="1:8" ht="16.5" x14ac:dyDescent="0.25">
      <c r="A30" s="19" t="s">
        <v>137</v>
      </c>
      <c r="B30" s="72" t="s">
        <v>136</v>
      </c>
      <c r="C30" s="66"/>
      <c r="D30" s="66"/>
      <c r="E30" s="20">
        <v>6198</v>
      </c>
      <c r="F30" s="21" t="s">
        <v>4</v>
      </c>
    </row>
    <row r="31" spans="1:8" ht="16.5" x14ac:dyDescent="0.25">
      <c r="A31" s="19" t="s">
        <v>137</v>
      </c>
      <c r="B31" s="66" t="s">
        <v>7</v>
      </c>
      <c r="C31" s="66"/>
      <c r="D31" s="66"/>
      <c r="E31" s="20">
        <v>4391</v>
      </c>
      <c r="F31" s="21" t="s">
        <v>4</v>
      </c>
    </row>
    <row r="32" spans="1:8" ht="16.5" x14ac:dyDescent="0.25">
      <c r="A32" s="19" t="s">
        <v>138</v>
      </c>
      <c r="B32" s="66" t="s">
        <v>7</v>
      </c>
      <c r="C32" s="66"/>
      <c r="D32" s="66"/>
      <c r="E32" s="20">
        <v>4391</v>
      </c>
      <c r="F32" s="21" t="s">
        <v>4</v>
      </c>
    </row>
    <row r="33" spans="1:8" ht="16.5" x14ac:dyDescent="0.25">
      <c r="A33" s="19" t="s">
        <v>139</v>
      </c>
      <c r="B33" s="66" t="s">
        <v>7</v>
      </c>
      <c r="C33" s="66"/>
      <c r="D33" s="66"/>
      <c r="E33" s="20">
        <v>4391</v>
      </c>
      <c r="F33" s="21" t="s">
        <v>4</v>
      </c>
    </row>
    <row r="34" spans="1:8" ht="16.5" x14ac:dyDescent="0.25">
      <c r="A34" s="19" t="s">
        <v>140</v>
      </c>
      <c r="B34" s="66" t="s">
        <v>7</v>
      </c>
      <c r="C34" s="66"/>
      <c r="D34" s="66"/>
      <c r="E34" s="20">
        <v>4391</v>
      </c>
      <c r="F34" s="33" t="s">
        <v>18</v>
      </c>
    </row>
    <row r="35" spans="1:8" ht="16.5" x14ac:dyDescent="0.25">
      <c r="A35" s="19" t="s">
        <v>141</v>
      </c>
      <c r="B35" s="66" t="s">
        <v>7</v>
      </c>
      <c r="C35" s="66"/>
      <c r="D35" s="66"/>
      <c r="E35" s="20">
        <v>4391</v>
      </c>
      <c r="F35" s="33" t="s">
        <v>18</v>
      </c>
    </row>
    <row r="36" spans="1:8" ht="16.5" x14ac:dyDescent="0.25">
      <c r="A36" s="19" t="s">
        <v>142</v>
      </c>
      <c r="B36" s="66" t="s">
        <v>7</v>
      </c>
      <c r="C36" s="66"/>
      <c r="D36" s="66"/>
      <c r="E36" s="20">
        <v>4391</v>
      </c>
      <c r="F36" s="33" t="s">
        <v>18</v>
      </c>
    </row>
    <row r="37" spans="1:8" ht="16.5" x14ac:dyDescent="0.25">
      <c r="A37" s="19" t="s">
        <v>144</v>
      </c>
      <c r="B37" s="66" t="s">
        <v>143</v>
      </c>
      <c r="C37" s="66"/>
      <c r="D37" s="66"/>
      <c r="E37" s="20">
        <v>20480</v>
      </c>
      <c r="F37" s="33" t="s">
        <v>18</v>
      </c>
    </row>
    <row r="38" spans="1:8" ht="16.5" x14ac:dyDescent="0.25">
      <c r="A38" s="34" t="s">
        <v>145</v>
      </c>
      <c r="B38" s="66" t="s">
        <v>7</v>
      </c>
      <c r="C38" s="66"/>
      <c r="D38" s="66"/>
      <c r="E38" s="20">
        <v>5944</v>
      </c>
      <c r="F38" s="21" t="s">
        <v>4</v>
      </c>
    </row>
    <row r="39" spans="1:8" ht="16.5" x14ac:dyDescent="0.25">
      <c r="A39" s="67" t="s">
        <v>3</v>
      </c>
      <c r="B39" s="67"/>
      <c r="C39" s="67"/>
      <c r="D39" s="67"/>
      <c r="E39" s="20">
        <f>SUM(E29:E38)</f>
        <v>58968</v>
      </c>
      <c r="F39" s="21" t="s">
        <v>4</v>
      </c>
    </row>
    <row r="42" spans="1:8" ht="16.5" x14ac:dyDescent="0.25">
      <c r="A42" s="64" t="s">
        <v>78</v>
      </c>
      <c r="B42" s="65"/>
      <c r="C42" s="65"/>
      <c r="D42" s="65"/>
      <c r="E42" s="65"/>
      <c r="F42" s="65"/>
      <c r="G42" s="65"/>
      <c r="H42" s="65"/>
    </row>
    <row r="43" spans="1:8" x14ac:dyDescent="0.25">
      <c r="A43" s="12"/>
    </row>
  </sheetData>
  <mergeCells count="14">
    <mergeCell ref="A1:H1"/>
    <mergeCell ref="A28:F28"/>
    <mergeCell ref="B29:D29"/>
    <mergeCell ref="B30:D30"/>
    <mergeCell ref="B31:D31"/>
    <mergeCell ref="A42:H42"/>
    <mergeCell ref="B34:D34"/>
    <mergeCell ref="B32:D32"/>
    <mergeCell ref="B33:D33"/>
    <mergeCell ref="B38:D38"/>
    <mergeCell ref="A39:D39"/>
    <mergeCell ref="B35:D35"/>
    <mergeCell ref="B36:D36"/>
    <mergeCell ref="B37:D37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CE6F-6C6C-4D36-B529-A957CFC8D9D2}">
  <sheetPr>
    <pageSetUpPr fitToPage="1"/>
  </sheetPr>
  <dimension ref="A1:G17"/>
  <sheetViews>
    <sheetView zoomScaleNormal="100" workbookViewId="0">
      <selection activeCell="A17" sqref="A17:XFD17"/>
    </sheetView>
  </sheetViews>
  <sheetFormatPr defaultRowHeight="16.5" x14ac:dyDescent="0.25"/>
  <cols>
    <col min="1" max="1" width="25.75" style="30" customWidth="1"/>
    <col min="2" max="2" width="19.375" style="30" customWidth="1"/>
    <col min="3" max="3" width="21.75" style="30" customWidth="1"/>
    <col min="4" max="4" width="20.5" style="30" customWidth="1"/>
    <col min="5" max="5" width="18.625" style="30" customWidth="1"/>
    <col min="6" max="6" width="19.625" style="30" customWidth="1"/>
    <col min="7" max="7" width="19.5" style="30" customWidth="1"/>
    <col min="8" max="16384" width="9" style="28"/>
  </cols>
  <sheetData>
    <row r="1" spans="1:7" ht="21" x14ac:dyDescent="0.25">
      <c r="A1" s="78" t="s">
        <v>30</v>
      </c>
      <c r="B1" s="78"/>
      <c r="C1" s="78"/>
      <c r="D1" s="78"/>
      <c r="E1" s="78"/>
      <c r="F1" s="78"/>
      <c r="G1" s="78"/>
    </row>
    <row r="2" spans="1:7" ht="25.5" customHeight="1" x14ac:dyDescent="0.25">
      <c r="A2" s="22" t="s">
        <v>8</v>
      </c>
      <c r="B2" s="40" t="s">
        <v>31</v>
      </c>
      <c r="C2" s="23" t="s">
        <v>32</v>
      </c>
      <c r="D2" s="23" t="s">
        <v>33</v>
      </c>
      <c r="E2" s="23" t="s">
        <v>34</v>
      </c>
      <c r="F2" s="23" t="s">
        <v>35</v>
      </c>
      <c r="G2" s="23" t="s">
        <v>36</v>
      </c>
    </row>
    <row r="3" spans="1:7" ht="24" customHeight="1" x14ac:dyDescent="0.25">
      <c r="A3" s="73" t="s">
        <v>37</v>
      </c>
      <c r="B3" s="79" t="s">
        <v>38</v>
      </c>
      <c r="C3" s="79" t="s">
        <v>22</v>
      </c>
      <c r="D3" s="79" t="s">
        <v>22</v>
      </c>
      <c r="E3" s="80"/>
      <c r="F3" s="79" t="s">
        <v>38</v>
      </c>
      <c r="G3" s="79"/>
    </row>
    <row r="4" spans="1:7" ht="18" customHeight="1" x14ac:dyDescent="0.25">
      <c r="A4" s="74"/>
      <c r="B4" s="79"/>
      <c r="C4" s="79"/>
      <c r="D4" s="79"/>
      <c r="E4" s="81"/>
      <c r="F4" s="79"/>
      <c r="G4" s="79"/>
    </row>
    <row r="5" spans="1:7" ht="36" customHeight="1" x14ac:dyDescent="0.25">
      <c r="A5" s="74"/>
      <c r="B5" s="79" t="s">
        <v>15</v>
      </c>
      <c r="C5" s="23" t="s">
        <v>39</v>
      </c>
      <c r="D5" s="23" t="s">
        <v>39</v>
      </c>
      <c r="E5" s="80"/>
      <c r="F5" s="23" t="s">
        <v>27</v>
      </c>
      <c r="G5" s="76"/>
    </row>
    <row r="6" spans="1:7" ht="38.25" customHeight="1" x14ac:dyDescent="0.25">
      <c r="A6" s="75"/>
      <c r="B6" s="79"/>
      <c r="C6" s="23" t="s">
        <v>15</v>
      </c>
      <c r="D6" s="23" t="s">
        <v>15</v>
      </c>
      <c r="E6" s="81"/>
      <c r="F6" s="23" t="s">
        <v>15</v>
      </c>
      <c r="G6" s="77"/>
    </row>
    <row r="7" spans="1:7" ht="44.25" customHeight="1" x14ac:dyDescent="0.25">
      <c r="A7" s="26" t="s">
        <v>40</v>
      </c>
      <c r="B7" s="18"/>
      <c r="C7" s="26" t="s">
        <v>41</v>
      </c>
      <c r="D7" s="26"/>
      <c r="E7" s="26"/>
      <c r="F7" s="29"/>
      <c r="G7" s="26"/>
    </row>
    <row r="8" spans="1:7" ht="41.25" customHeight="1" x14ac:dyDescent="0.25">
      <c r="A8" s="36" t="s">
        <v>21</v>
      </c>
      <c r="B8" s="18"/>
      <c r="C8" s="26" t="s">
        <v>42</v>
      </c>
      <c r="D8" s="36"/>
      <c r="E8" s="37" t="s">
        <v>43</v>
      </c>
      <c r="F8" s="29"/>
      <c r="G8" s="36" t="s">
        <v>44</v>
      </c>
    </row>
    <row r="9" spans="1:7" ht="43.5" customHeight="1" x14ac:dyDescent="0.25">
      <c r="A9" s="26" t="s">
        <v>45</v>
      </c>
      <c r="B9" s="18"/>
      <c r="C9" s="26"/>
      <c r="D9" s="26" t="s">
        <v>46</v>
      </c>
      <c r="E9" s="26"/>
      <c r="F9" s="29"/>
      <c r="G9" s="26"/>
    </row>
    <row r="10" spans="1:7" ht="52.5" customHeight="1" x14ac:dyDescent="0.25">
      <c r="A10" s="73" t="s">
        <v>47</v>
      </c>
      <c r="B10" s="76"/>
      <c r="C10" s="73"/>
      <c r="D10" s="73"/>
      <c r="E10" s="73"/>
      <c r="F10" s="73"/>
      <c r="G10" s="18" t="s">
        <v>48</v>
      </c>
    </row>
    <row r="11" spans="1:7" ht="50.25" customHeight="1" x14ac:dyDescent="0.25">
      <c r="A11" s="74"/>
      <c r="B11" s="77"/>
      <c r="C11" s="74"/>
      <c r="D11" s="74"/>
      <c r="E11" s="74"/>
      <c r="F11" s="74"/>
      <c r="G11" s="18" t="s">
        <v>49</v>
      </c>
    </row>
    <row r="12" spans="1:7" ht="50.25" customHeight="1" x14ac:dyDescent="0.25">
      <c r="A12" s="74"/>
      <c r="B12" s="77"/>
      <c r="C12" s="74"/>
      <c r="D12" s="74"/>
      <c r="E12" s="74"/>
      <c r="F12" s="74"/>
      <c r="G12" s="18" t="s">
        <v>50</v>
      </c>
    </row>
    <row r="13" spans="1:7" ht="50.25" customHeight="1" x14ac:dyDescent="0.25">
      <c r="A13" s="74"/>
      <c r="B13" s="77"/>
      <c r="C13" s="74"/>
      <c r="D13" s="74"/>
      <c r="E13" s="74"/>
      <c r="F13" s="74"/>
      <c r="G13" s="18" t="s">
        <v>51</v>
      </c>
    </row>
    <row r="14" spans="1:7" ht="35.25" customHeight="1" x14ac:dyDescent="0.25">
      <c r="A14" s="73" t="s">
        <v>16</v>
      </c>
      <c r="B14" s="73"/>
      <c r="C14" s="73"/>
      <c r="D14" s="73"/>
      <c r="E14" s="73"/>
      <c r="F14" s="73"/>
      <c r="G14" s="26" t="s">
        <v>28</v>
      </c>
    </row>
    <row r="15" spans="1:7" ht="34.5" customHeight="1" x14ac:dyDescent="0.25">
      <c r="A15" s="74"/>
      <c r="B15" s="74"/>
      <c r="C15" s="74"/>
      <c r="D15" s="74"/>
      <c r="E15" s="74"/>
      <c r="F15" s="74"/>
      <c r="G15" s="26" t="s">
        <v>15</v>
      </c>
    </row>
    <row r="16" spans="1:7" ht="33.75" customHeight="1" x14ac:dyDescent="0.25">
      <c r="A16" s="75"/>
      <c r="B16" s="75"/>
      <c r="C16" s="75"/>
      <c r="D16" s="75"/>
      <c r="E16" s="75"/>
      <c r="F16" s="75"/>
      <c r="G16" s="26" t="s">
        <v>52</v>
      </c>
    </row>
    <row r="17" spans="1:7" ht="51" customHeight="1" x14ac:dyDescent="0.25">
      <c r="A17" s="26" t="s">
        <v>53</v>
      </c>
      <c r="B17" s="26"/>
      <c r="C17" s="26"/>
      <c r="D17" s="26"/>
      <c r="E17" s="26"/>
      <c r="F17" s="26"/>
      <c r="G17" s="26" t="s">
        <v>54</v>
      </c>
    </row>
  </sheetData>
  <mergeCells count="23">
    <mergeCell ref="A1:G1"/>
    <mergeCell ref="A3:A6"/>
    <mergeCell ref="B3:B4"/>
    <mergeCell ref="C3:C4"/>
    <mergeCell ref="D3:D4"/>
    <mergeCell ref="E3:E4"/>
    <mergeCell ref="F3:F4"/>
    <mergeCell ref="G3:G4"/>
    <mergeCell ref="B5:B6"/>
    <mergeCell ref="E5:E6"/>
    <mergeCell ref="F14:F16"/>
    <mergeCell ref="G5:G6"/>
    <mergeCell ref="A10:A13"/>
    <mergeCell ref="B10:B13"/>
    <mergeCell ref="C10:C13"/>
    <mergeCell ref="D10:D13"/>
    <mergeCell ref="E10:E13"/>
    <mergeCell ref="F10:F13"/>
    <mergeCell ref="A14:A16"/>
    <mergeCell ref="B14:B16"/>
    <mergeCell ref="C14:C16"/>
    <mergeCell ref="D14:D16"/>
    <mergeCell ref="E14:E16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6C9B-808D-415E-9491-FA63BB3A9351}">
  <sheetPr>
    <pageSetUpPr fitToPage="1"/>
  </sheetPr>
  <dimension ref="A1:H24"/>
  <sheetViews>
    <sheetView topLeftCell="A10" workbookViewId="0">
      <selection activeCell="L8" sqref="L8"/>
    </sheetView>
  </sheetViews>
  <sheetFormatPr defaultRowHeight="16.5" x14ac:dyDescent="0.25"/>
  <cols>
    <col min="1" max="1" width="33.25" customWidth="1"/>
    <col min="2" max="2" width="12.125" customWidth="1"/>
    <col min="3" max="3" width="11.625" customWidth="1"/>
    <col min="4" max="4" width="11.5" customWidth="1"/>
    <col min="5" max="5" width="11.375" customWidth="1"/>
    <col min="6" max="7" width="10.75" bestFit="1" customWidth="1"/>
    <col min="8" max="8" width="11.25" bestFit="1" customWidth="1"/>
  </cols>
  <sheetData>
    <row r="1" spans="1:8" ht="21" x14ac:dyDescent="0.25">
      <c r="A1" s="82" t="s">
        <v>55</v>
      </c>
      <c r="B1" s="82"/>
      <c r="C1" s="82"/>
      <c r="D1" s="82"/>
      <c r="E1" s="82"/>
      <c r="F1" s="82"/>
      <c r="G1" s="82"/>
      <c r="H1" s="82"/>
    </row>
    <row r="2" spans="1:8" x14ac:dyDescent="0.25">
      <c r="A2" s="25" t="s">
        <v>2</v>
      </c>
      <c r="B2" s="41" t="s">
        <v>56</v>
      </c>
      <c r="C2" s="8" t="s">
        <v>57</v>
      </c>
      <c r="D2" s="8" t="s">
        <v>58</v>
      </c>
      <c r="E2" s="8" t="s">
        <v>59</v>
      </c>
      <c r="F2" s="8" t="s">
        <v>60</v>
      </c>
      <c r="G2" s="8" t="s">
        <v>61</v>
      </c>
      <c r="H2" s="19" t="s">
        <v>1</v>
      </c>
    </row>
    <row r="3" spans="1:8" x14ac:dyDescent="0.25">
      <c r="A3" s="16" t="s">
        <v>29</v>
      </c>
      <c r="B3" s="38">
        <v>8400</v>
      </c>
      <c r="C3" s="38">
        <v>8480</v>
      </c>
      <c r="D3" s="38">
        <v>13760</v>
      </c>
      <c r="E3" s="38"/>
      <c r="F3" s="38"/>
      <c r="G3" s="38"/>
      <c r="H3" s="38">
        <f>SUM(B3:G3)</f>
        <v>30640</v>
      </c>
    </row>
    <row r="4" spans="1:8" x14ac:dyDescent="0.25">
      <c r="A4" s="16" t="s">
        <v>62</v>
      </c>
      <c r="B4" s="38">
        <v>6300</v>
      </c>
      <c r="C4" s="38"/>
      <c r="D4" s="38"/>
      <c r="E4" s="38"/>
      <c r="F4" s="38"/>
      <c r="G4" s="38"/>
      <c r="H4" s="38">
        <f t="shared" ref="H4:H5" si="0">SUM(B4:G4)</f>
        <v>6300</v>
      </c>
    </row>
    <row r="5" spans="1:8" x14ac:dyDescent="0.25">
      <c r="A5" s="16" t="s">
        <v>63</v>
      </c>
      <c r="B5" s="38"/>
      <c r="C5" s="38">
        <v>400</v>
      </c>
      <c r="D5" s="38"/>
      <c r="E5" s="38"/>
      <c r="F5" s="38"/>
      <c r="G5" s="38"/>
      <c r="H5" s="38">
        <f t="shared" si="0"/>
        <v>400</v>
      </c>
    </row>
    <row r="6" spans="1:8" x14ac:dyDescent="0.25">
      <c r="A6" s="42" t="s">
        <v>64</v>
      </c>
      <c r="B6" s="38"/>
      <c r="C6" s="38">
        <v>1335</v>
      </c>
      <c r="D6" s="38"/>
      <c r="E6" s="38">
        <v>3515</v>
      </c>
      <c r="F6" s="38"/>
      <c r="G6" s="38"/>
      <c r="H6" s="38">
        <f>SUM(B6:G6)</f>
        <v>4850</v>
      </c>
    </row>
    <row r="7" spans="1:8" x14ac:dyDescent="0.25">
      <c r="A7" s="16" t="s">
        <v>65</v>
      </c>
      <c r="B7" s="38"/>
      <c r="C7" s="38">
        <v>12000</v>
      </c>
      <c r="D7" s="38">
        <v>6000</v>
      </c>
      <c r="E7" s="38">
        <v>6000</v>
      </c>
      <c r="F7" s="38">
        <v>6000</v>
      </c>
      <c r="G7" s="38">
        <v>6000</v>
      </c>
      <c r="H7" s="38">
        <f>SUM(B7:G7)</f>
        <v>36000</v>
      </c>
    </row>
    <row r="8" spans="1:8" x14ac:dyDescent="0.25">
      <c r="A8" s="16" t="s">
        <v>66</v>
      </c>
      <c r="B8" s="38"/>
      <c r="C8" s="38">
        <v>650</v>
      </c>
      <c r="D8" s="38"/>
      <c r="E8" s="38"/>
      <c r="F8" s="38"/>
      <c r="G8" s="38"/>
      <c r="H8" s="38">
        <f t="shared" ref="H8:H17" si="1">SUM(B8:G8)</f>
        <v>650</v>
      </c>
    </row>
    <row r="9" spans="1:8" x14ac:dyDescent="0.25">
      <c r="A9" s="31" t="s">
        <v>17</v>
      </c>
      <c r="B9" s="38"/>
      <c r="C9" s="38">
        <v>480</v>
      </c>
      <c r="D9" s="38"/>
      <c r="E9" s="38">
        <v>450</v>
      </c>
      <c r="F9" s="38">
        <v>210</v>
      </c>
      <c r="G9" s="38">
        <v>270</v>
      </c>
      <c r="H9" s="38">
        <f t="shared" si="1"/>
        <v>1410</v>
      </c>
    </row>
    <row r="10" spans="1:8" x14ac:dyDescent="0.25">
      <c r="A10" s="42" t="s">
        <v>67</v>
      </c>
      <c r="B10" s="38"/>
      <c r="C10" s="38">
        <v>1400</v>
      </c>
      <c r="D10" s="38"/>
      <c r="E10" s="38"/>
      <c r="F10" s="38"/>
      <c r="G10" s="38"/>
      <c r="H10" s="38">
        <f t="shared" si="1"/>
        <v>1400</v>
      </c>
    </row>
    <row r="11" spans="1:8" x14ac:dyDescent="0.25">
      <c r="A11" s="42" t="s">
        <v>68</v>
      </c>
      <c r="B11" s="38"/>
      <c r="C11" s="38"/>
      <c r="D11" s="38">
        <v>100000</v>
      </c>
      <c r="E11" s="38"/>
      <c r="F11" s="38"/>
      <c r="G11" s="38"/>
      <c r="H11" s="38">
        <f t="shared" si="1"/>
        <v>100000</v>
      </c>
    </row>
    <row r="12" spans="1:8" x14ac:dyDescent="0.25">
      <c r="A12" s="31" t="s">
        <v>69</v>
      </c>
      <c r="B12" s="38"/>
      <c r="C12" s="38"/>
      <c r="D12" s="38">
        <v>9300</v>
      </c>
      <c r="E12" s="38"/>
      <c r="F12" s="38"/>
      <c r="G12" s="38"/>
      <c r="H12" s="38">
        <f t="shared" si="1"/>
        <v>9300</v>
      </c>
    </row>
    <row r="13" spans="1:8" x14ac:dyDescent="0.25">
      <c r="A13" s="42" t="s">
        <v>70</v>
      </c>
      <c r="B13" s="38"/>
      <c r="C13" s="38"/>
      <c r="D13" s="38">
        <v>1445</v>
      </c>
      <c r="E13" s="38"/>
      <c r="F13" s="38">
        <v>1435</v>
      </c>
      <c r="G13" s="38"/>
      <c r="H13" s="38">
        <f>SUM(B13:G13)</f>
        <v>2880</v>
      </c>
    </row>
    <row r="14" spans="1:8" x14ac:dyDescent="0.25">
      <c r="A14" s="42" t="s">
        <v>71</v>
      </c>
      <c r="B14" s="38"/>
      <c r="C14" s="38"/>
      <c r="D14" s="38">
        <v>10800</v>
      </c>
      <c r="E14" s="38"/>
      <c r="F14" s="38"/>
      <c r="G14" s="38"/>
      <c r="H14" s="38">
        <f>SUM(B14:G14)</f>
        <v>10800</v>
      </c>
    </row>
    <row r="15" spans="1:8" x14ac:dyDescent="0.25">
      <c r="A15" s="42" t="s">
        <v>72</v>
      </c>
      <c r="B15" s="38"/>
      <c r="C15" s="38"/>
      <c r="D15" s="38">
        <v>5000</v>
      </c>
      <c r="E15" s="38"/>
      <c r="F15" s="38"/>
      <c r="G15" s="38"/>
      <c r="H15" s="38">
        <f>SUM(B15:G15)</f>
        <v>5000</v>
      </c>
    </row>
    <row r="16" spans="1:8" x14ac:dyDescent="0.25">
      <c r="A16" s="42" t="s">
        <v>73</v>
      </c>
      <c r="B16" s="38"/>
      <c r="C16" s="38"/>
      <c r="D16" s="38"/>
      <c r="E16" s="38">
        <v>13050</v>
      </c>
      <c r="F16" s="38"/>
      <c r="G16" s="38"/>
      <c r="H16" s="38">
        <f>SUM(B16:G16)</f>
        <v>13050</v>
      </c>
    </row>
    <row r="17" spans="1:8" x14ac:dyDescent="0.25">
      <c r="A17" s="4" t="s">
        <v>25</v>
      </c>
      <c r="B17" s="38"/>
      <c r="C17" s="38"/>
      <c r="D17" s="38"/>
      <c r="E17" s="38">
        <v>3000</v>
      </c>
      <c r="F17" s="38"/>
      <c r="G17" s="38">
        <v>3000</v>
      </c>
      <c r="H17" s="38">
        <f t="shared" si="1"/>
        <v>6000</v>
      </c>
    </row>
    <row r="18" spans="1:8" x14ac:dyDescent="0.25">
      <c r="A18" s="16" t="s">
        <v>74</v>
      </c>
      <c r="B18" s="38"/>
      <c r="C18" s="38"/>
      <c r="D18" s="38"/>
      <c r="E18" s="38">
        <v>7120</v>
      </c>
      <c r="F18" s="38"/>
      <c r="G18" s="38"/>
      <c r="H18" s="38">
        <f>SUM(B18:G18)</f>
        <v>7120</v>
      </c>
    </row>
    <row r="19" spans="1:8" x14ac:dyDescent="0.25">
      <c r="A19" s="16" t="s">
        <v>75</v>
      </c>
      <c r="B19" s="38"/>
      <c r="C19" s="38"/>
      <c r="D19" s="38"/>
      <c r="E19" s="38">
        <v>10800</v>
      </c>
      <c r="F19" s="38"/>
      <c r="G19" s="38"/>
      <c r="H19" s="38">
        <f>SUM(B19:G19)</f>
        <v>10800</v>
      </c>
    </row>
    <row r="20" spans="1:8" x14ac:dyDescent="0.25">
      <c r="A20" s="16" t="s">
        <v>76</v>
      </c>
      <c r="B20" s="38"/>
      <c r="C20" s="38"/>
      <c r="D20" s="38"/>
      <c r="E20" s="38">
        <v>50</v>
      </c>
      <c r="F20" s="38"/>
      <c r="G20" s="38"/>
      <c r="H20" s="38">
        <f>SUM(B20:G20)</f>
        <v>50</v>
      </c>
    </row>
    <row r="21" spans="1:8" x14ac:dyDescent="0.25">
      <c r="A21" s="16" t="s">
        <v>77</v>
      </c>
      <c r="B21" s="38"/>
      <c r="C21" s="38"/>
      <c r="D21" s="38"/>
      <c r="E21" s="38"/>
      <c r="F21" s="38">
        <v>11900</v>
      </c>
      <c r="G21" s="38"/>
      <c r="H21" s="38">
        <f t="shared" ref="H21" si="2">SUM(B21:G21)</f>
        <v>11900</v>
      </c>
    </row>
    <row r="22" spans="1:8" x14ac:dyDescent="0.25">
      <c r="A22" s="10" t="s">
        <v>12</v>
      </c>
      <c r="B22" s="43">
        <f t="shared" ref="B22:H22" si="3">SUM(B3:B21)</f>
        <v>14700</v>
      </c>
      <c r="C22" s="43">
        <f t="shared" si="3"/>
        <v>24745</v>
      </c>
      <c r="D22" s="43">
        <f t="shared" si="3"/>
        <v>146305</v>
      </c>
      <c r="E22" s="43">
        <f t="shared" si="3"/>
        <v>43985</v>
      </c>
      <c r="F22" s="43">
        <f t="shared" si="3"/>
        <v>19545</v>
      </c>
      <c r="G22" s="43">
        <f t="shared" si="3"/>
        <v>9270</v>
      </c>
      <c r="H22" s="43">
        <f t="shared" si="3"/>
        <v>258550</v>
      </c>
    </row>
    <row r="23" spans="1:8" x14ac:dyDescent="0.25">
      <c r="A23" s="44"/>
      <c r="B23" s="45"/>
      <c r="C23" s="46"/>
      <c r="D23" s="46"/>
      <c r="E23" s="46"/>
      <c r="F23" s="46"/>
      <c r="G23" s="46"/>
      <c r="H23" s="46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</sheetData>
  <mergeCells count="1">
    <mergeCell ref="A1:H1"/>
  </mergeCells>
  <phoneticPr fontId="1" type="noConversion"/>
  <pageMargins left="0.78740157480314965" right="0.78740157480314965" top="0.74803149606299213" bottom="0.74803149606299213" header="0.31496062992125984" footer="0.31496062992125984"/>
  <pageSetup paperSize="9" scale="8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99FF-1601-4EC8-87EF-91C48B6AABAC}">
  <dimension ref="A1:I40"/>
  <sheetViews>
    <sheetView tabSelected="1" zoomScaleNormal="100" workbookViewId="0">
      <selection activeCell="H39" sqref="H39"/>
    </sheetView>
  </sheetViews>
  <sheetFormatPr defaultRowHeight="16.5" x14ac:dyDescent="0.25"/>
  <cols>
    <col min="1" max="1" width="11.25" style="2" customWidth="1"/>
    <col min="2" max="2" width="37.75" style="1" customWidth="1"/>
    <col min="3" max="3" width="11.625" style="3" customWidth="1"/>
    <col min="4" max="4" width="3.5" bestFit="1" customWidth="1"/>
    <col min="5" max="5" width="21.375" customWidth="1"/>
  </cols>
  <sheetData>
    <row r="1" spans="1:9" ht="21" x14ac:dyDescent="0.25">
      <c r="A1" s="83" t="s">
        <v>79</v>
      </c>
      <c r="B1" s="84"/>
      <c r="C1" s="84"/>
      <c r="D1" s="84"/>
      <c r="E1" s="84"/>
    </row>
    <row r="2" spans="1:9" x14ac:dyDescent="0.25">
      <c r="A2" s="35" t="s">
        <v>80</v>
      </c>
      <c r="B2" s="25" t="s">
        <v>81</v>
      </c>
      <c r="C2" s="85" t="s">
        <v>0</v>
      </c>
      <c r="D2" s="86"/>
      <c r="E2" s="19" t="s">
        <v>82</v>
      </c>
      <c r="F2" s="15"/>
      <c r="G2" s="15"/>
      <c r="H2" s="15"/>
      <c r="I2" s="15"/>
    </row>
    <row r="3" spans="1:9" x14ac:dyDescent="0.25">
      <c r="A3" s="35" t="s">
        <v>83</v>
      </c>
      <c r="B3" s="17" t="s">
        <v>84</v>
      </c>
      <c r="C3" s="39">
        <v>8400</v>
      </c>
      <c r="D3" s="24" t="s">
        <v>18</v>
      </c>
      <c r="E3" s="29" t="s">
        <v>24</v>
      </c>
    </row>
    <row r="4" spans="1:9" x14ac:dyDescent="0.25">
      <c r="A4" s="14" t="s">
        <v>85</v>
      </c>
      <c r="B4" s="4" t="s">
        <v>62</v>
      </c>
      <c r="C4" s="39">
        <v>6300</v>
      </c>
      <c r="D4" s="32" t="s">
        <v>23</v>
      </c>
      <c r="E4" s="17"/>
    </row>
    <row r="5" spans="1:9" x14ac:dyDescent="0.25">
      <c r="A5" s="14" t="s">
        <v>86</v>
      </c>
      <c r="B5" s="17" t="s">
        <v>63</v>
      </c>
      <c r="C5" s="39">
        <v>400</v>
      </c>
      <c r="D5" s="24" t="s">
        <v>18</v>
      </c>
      <c r="E5" s="32"/>
    </row>
    <row r="6" spans="1:9" x14ac:dyDescent="0.25">
      <c r="A6" s="14" t="s">
        <v>86</v>
      </c>
      <c r="B6" s="17" t="s">
        <v>87</v>
      </c>
      <c r="C6" s="39">
        <v>330</v>
      </c>
      <c r="D6" s="24" t="s">
        <v>18</v>
      </c>
      <c r="E6" s="24" t="s">
        <v>88</v>
      </c>
    </row>
    <row r="7" spans="1:9" x14ac:dyDescent="0.25">
      <c r="A7" s="14" t="s">
        <v>86</v>
      </c>
      <c r="B7" s="4" t="s">
        <v>89</v>
      </c>
      <c r="C7" s="39">
        <v>6000</v>
      </c>
      <c r="D7" s="32" t="s">
        <v>23</v>
      </c>
      <c r="E7" s="17"/>
    </row>
    <row r="8" spans="1:9" x14ac:dyDescent="0.25">
      <c r="A8" s="14" t="s">
        <v>86</v>
      </c>
      <c r="B8" s="17" t="s">
        <v>66</v>
      </c>
      <c r="C8" s="39">
        <v>650</v>
      </c>
      <c r="D8" s="24" t="s">
        <v>18</v>
      </c>
      <c r="E8" s="17"/>
    </row>
    <row r="9" spans="1:9" x14ac:dyDescent="0.25">
      <c r="A9" s="14" t="s">
        <v>86</v>
      </c>
      <c r="B9" s="17" t="s">
        <v>90</v>
      </c>
      <c r="C9" s="39">
        <v>240</v>
      </c>
      <c r="D9" s="24" t="s">
        <v>18</v>
      </c>
      <c r="E9" s="17"/>
    </row>
    <row r="10" spans="1:9" x14ac:dyDescent="0.25">
      <c r="A10" s="14" t="s">
        <v>91</v>
      </c>
      <c r="B10" s="17" t="s">
        <v>92</v>
      </c>
      <c r="C10" s="39">
        <v>8480</v>
      </c>
      <c r="D10" s="32" t="s">
        <v>23</v>
      </c>
      <c r="E10" s="29" t="s">
        <v>24</v>
      </c>
    </row>
    <row r="11" spans="1:9" x14ac:dyDescent="0.25">
      <c r="A11" s="14" t="s">
        <v>91</v>
      </c>
      <c r="B11" s="17" t="s">
        <v>87</v>
      </c>
      <c r="C11" s="39">
        <v>1005</v>
      </c>
      <c r="D11" s="32" t="s">
        <v>23</v>
      </c>
      <c r="E11" s="29" t="s">
        <v>93</v>
      </c>
    </row>
    <row r="12" spans="1:9" x14ac:dyDescent="0.25">
      <c r="A12" s="14" t="s">
        <v>91</v>
      </c>
      <c r="B12" s="17" t="s">
        <v>67</v>
      </c>
      <c r="C12" s="39">
        <v>1400</v>
      </c>
      <c r="D12" s="24" t="s">
        <v>18</v>
      </c>
      <c r="E12" s="47"/>
    </row>
    <row r="13" spans="1:9" x14ac:dyDescent="0.25">
      <c r="A13" s="14" t="s">
        <v>91</v>
      </c>
      <c r="B13" s="4" t="s">
        <v>94</v>
      </c>
      <c r="C13" s="39">
        <v>6000</v>
      </c>
      <c r="D13" s="24" t="s">
        <v>18</v>
      </c>
      <c r="E13" s="47"/>
    </row>
    <row r="14" spans="1:9" x14ac:dyDescent="0.25">
      <c r="A14" s="14" t="s">
        <v>91</v>
      </c>
      <c r="B14" s="17" t="s">
        <v>95</v>
      </c>
      <c r="C14" s="39">
        <v>240</v>
      </c>
      <c r="D14" s="24" t="s">
        <v>18</v>
      </c>
      <c r="E14" s="48"/>
    </row>
    <row r="15" spans="1:9" x14ac:dyDescent="0.25">
      <c r="A15" s="14" t="s">
        <v>96</v>
      </c>
      <c r="B15" s="17" t="s">
        <v>97</v>
      </c>
      <c r="C15" s="39">
        <v>100000</v>
      </c>
      <c r="D15" s="24" t="s">
        <v>18</v>
      </c>
      <c r="E15" s="32"/>
    </row>
    <row r="16" spans="1:9" x14ac:dyDescent="0.25">
      <c r="A16" s="14" t="s">
        <v>98</v>
      </c>
      <c r="B16" s="17" t="s">
        <v>69</v>
      </c>
      <c r="C16" s="39">
        <v>9300</v>
      </c>
      <c r="D16" s="24" t="s">
        <v>18</v>
      </c>
      <c r="E16" s="24"/>
    </row>
    <row r="17" spans="1:5" x14ac:dyDescent="0.25">
      <c r="A17" s="14" t="s">
        <v>98</v>
      </c>
      <c r="B17" s="17" t="s">
        <v>99</v>
      </c>
      <c r="C17" s="39">
        <v>8480</v>
      </c>
      <c r="D17" s="32" t="s">
        <v>23</v>
      </c>
      <c r="E17" s="29" t="s">
        <v>24</v>
      </c>
    </row>
    <row r="18" spans="1:5" x14ac:dyDescent="0.25">
      <c r="A18" s="14" t="s">
        <v>98</v>
      </c>
      <c r="B18" s="17" t="s">
        <v>100</v>
      </c>
      <c r="C18" s="39">
        <v>1445</v>
      </c>
      <c r="D18" s="24" t="s">
        <v>18</v>
      </c>
      <c r="E18" s="17" t="s">
        <v>19</v>
      </c>
    </row>
    <row r="19" spans="1:5" x14ac:dyDescent="0.25">
      <c r="A19" s="14" t="s">
        <v>98</v>
      </c>
      <c r="B19" s="17" t="s">
        <v>71</v>
      </c>
      <c r="C19" s="39">
        <v>10800</v>
      </c>
      <c r="D19" s="24" t="s">
        <v>18</v>
      </c>
      <c r="E19" s="17"/>
    </row>
    <row r="20" spans="1:5" x14ac:dyDescent="0.25">
      <c r="A20" s="14" t="s">
        <v>98</v>
      </c>
      <c r="B20" s="4" t="s">
        <v>101</v>
      </c>
      <c r="C20" s="39">
        <v>6000</v>
      </c>
      <c r="D20" s="32" t="s">
        <v>23</v>
      </c>
      <c r="E20" s="29"/>
    </row>
    <row r="21" spans="1:5" x14ac:dyDescent="0.25">
      <c r="A21" s="14" t="s">
        <v>102</v>
      </c>
      <c r="B21" s="17" t="s">
        <v>72</v>
      </c>
      <c r="C21" s="39">
        <v>5000</v>
      </c>
      <c r="D21" s="32" t="s">
        <v>23</v>
      </c>
      <c r="E21" s="29"/>
    </row>
    <row r="22" spans="1:5" x14ac:dyDescent="0.25">
      <c r="A22" s="14" t="s">
        <v>102</v>
      </c>
      <c r="B22" s="17" t="s">
        <v>103</v>
      </c>
      <c r="C22" s="39">
        <v>5280</v>
      </c>
      <c r="D22" s="24" t="s">
        <v>18</v>
      </c>
      <c r="E22" s="29" t="s">
        <v>24</v>
      </c>
    </row>
    <row r="23" spans="1:5" x14ac:dyDescent="0.25">
      <c r="A23" s="14" t="s">
        <v>104</v>
      </c>
      <c r="B23" s="17" t="s">
        <v>105</v>
      </c>
      <c r="C23" s="39">
        <v>225</v>
      </c>
      <c r="D23" s="24" t="s">
        <v>18</v>
      </c>
      <c r="E23" s="5"/>
    </row>
    <row r="24" spans="1:5" x14ac:dyDescent="0.25">
      <c r="A24" s="14" t="s">
        <v>104</v>
      </c>
      <c r="B24" s="17" t="s">
        <v>73</v>
      </c>
      <c r="C24" s="39">
        <v>13050</v>
      </c>
      <c r="D24" s="24" t="s">
        <v>18</v>
      </c>
      <c r="E24" s="5"/>
    </row>
    <row r="25" spans="1:5" x14ac:dyDescent="0.25">
      <c r="A25" s="14" t="s">
        <v>104</v>
      </c>
      <c r="B25" s="17" t="s">
        <v>106</v>
      </c>
      <c r="C25" s="39">
        <v>3000</v>
      </c>
      <c r="D25" s="24" t="s">
        <v>18</v>
      </c>
      <c r="E25" s="5"/>
    </row>
    <row r="26" spans="1:5" x14ac:dyDescent="0.25">
      <c r="A26" s="14" t="s">
        <v>104</v>
      </c>
      <c r="B26" s="17" t="s">
        <v>107</v>
      </c>
      <c r="C26" s="39">
        <v>7120</v>
      </c>
      <c r="D26" s="24" t="s">
        <v>18</v>
      </c>
      <c r="E26" s="5"/>
    </row>
    <row r="27" spans="1:5" x14ac:dyDescent="0.25">
      <c r="A27" s="14" t="s">
        <v>108</v>
      </c>
      <c r="B27" s="17" t="s">
        <v>64</v>
      </c>
      <c r="C27" s="39">
        <v>3205</v>
      </c>
      <c r="D27" s="24" t="s">
        <v>18</v>
      </c>
      <c r="E27" s="29" t="s">
        <v>109</v>
      </c>
    </row>
    <row r="28" spans="1:5" x14ac:dyDescent="0.25">
      <c r="A28" s="14" t="s">
        <v>108</v>
      </c>
      <c r="B28" s="17" t="s">
        <v>75</v>
      </c>
      <c r="C28" s="39">
        <v>10800</v>
      </c>
      <c r="D28" s="24" t="s">
        <v>18</v>
      </c>
      <c r="E28" s="5"/>
    </row>
    <row r="29" spans="1:5" x14ac:dyDescent="0.25">
      <c r="A29" s="14" t="s">
        <v>108</v>
      </c>
      <c r="B29" s="4" t="s">
        <v>110</v>
      </c>
      <c r="C29" s="49">
        <v>6000</v>
      </c>
      <c r="D29" s="24" t="s">
        <v>18</v>
      </c>
      <c r="E29" s="5"/>
    </row>
    <row r="30" spans="1:5" x14ac:dyDescent="0.25">
      <c r="A30" s="14" t="s">
        <v>108</v>
      </c>
      <c r="B30" s="17" t="s">
        <v>64</v>
      </c>
      <c r="C30" s="39">
        <v>310</v>
      </c>
      <c r="D30" s="24" t="s">
        <v>18</v>
      </c>
      <c r="E30" s="29" t="s">
        <v>109</v>
      </c>
    </row>
    <row r="31" spans="1:5" x14ac:dyDescent="0.25">
      <c r="A31" s="14" t="s">
        <v>108</v>
      </c>
      <c r="B31" s="17" t="s">
        <v>76</v>
      </c>
      <c r="C31" s="39">
        <v>50</v>
      </c>
      <c r="D31" s="24" t="s">
        <v>18</v>
      </c>
      <c r="E31" s="5"/>
    </row>
    <row r="32" spans="1:5" x14ac:dyDescent="0.25">
      <c r="A32" s="14" t="s">
        <v>108</v>
      </c>
      <c r="B32" s="17" t="s">
        <v>111</v>
      </c>
      <c r="C32" s="49">
        <v>225</v>
      </c>
      <c r="D32" s="24" t="s">
        <v>18</v>
      </c>
      <c r="E32" s="4"/>
    </row>
    <row r="33" spans="1:5" x14ac:dyDescent="0.25">
      <c r="A33" s="14" t="s">
        <v>112</v>
      </c>
      <c r="B33" s="31" t="s">
        <v>77</v>
      </c>
      <c r="C33" s="38">
        <v>11900</v>
      </c>
      <c r="D33" s="23" t="s">
        <v>18</v>
      </c>
      <c r="E33" s="19"/>
    </row>
    <row r="34" spans="1:5" x14ac:dyDescent="0.25">
      <c r="A34" s="14" t="s">
        <v>112</v>
      </c>
      <c r="B34" s="31" t="s">
        <v>113</v>
      </c>
      <c r="C34" s="38">
        <v>6000</v>
      </c>
      <c r="D34" s="23" t="s">
        <v>18</v>
      </c>
      <c r="E34" s="31"/>
    </row>
    <row r="35" spans="1:5" x14ac:dyDescent="0.25">
      <c r="A35" s="14" t="s">
        <v>112</v>
      </c>
      <c r="B35" s="31" t="s">
        <v>114</v>
      </c>
      <c r="C35" s="38">
        <v>210</v>
      </c>
      <c r="D35" s="23" t="s">
        <v>18</v>
      </c>
      <c r="E35" s="50"/>
    </row>
    <row r="36" spans="1:5" x14ac:dyDescent="0.25">
      <c r="A36" s="14" t="s">
        <v>112</v>
      </c>
      <c r="B36" s="17" t="s">
        <v>100</v>
      </c>
      <c r="C36" s="39">
        <v>1435</v>
      </c>
      <c r="D36" s="23" t="s">
        <v>18</v>
      </c>
      <c r="E36" s="17" t="s">
        <v>19</v>
      </c>
    </row>
    <row r="37" spans="1:5" x14ac:dyDescent="0.25">
      <c r="A37" s="14" t="s">
        <v>115</v>
      </c>
      <c r="B37" s="31" t="s">
        <v>116</v>
      </c>
      <c r="C37" s="38">
        <v>6000</v>
      </c>
      <c r="D37" s="23" t="s">
        <v>18</v>
      </c>
      <c r="E37" s="19"/>
    </row>
    <row r="38" spans="1:5" x14ac:dyDescent="0.25">
      <c r="A38" s="14" t="s">
        <v>115</v>
      </c>
      <c r="B38" s="31" t="s">
        <v>25</v>
      </c>
      <c r="C38" s="38">
        <v>3000</v>
      </c>
      <c r="D38" s="23" t="s">
        <v>18</v>
      </c>
      <c r="E38" s="31"/>
    </row>
    <row r="39" spans="1:5" x14ac:dyDescent="0.25">
      <c r="A39" s="14" t="s">
        <v>115</v>
      </c>
      <c r="B39" s="31" t="s">
        <v>117</v>
      </c>
      <c r="C39" s="38">
        <v>270</v>
      </c>
      <c r="D39" s="23" t="s">
        <v>18</v>
      </c>
      <c r="E39" s="50"/>
    </row>
    <row r="40" spans="1:5" x14ac:dyDescent="0.25">
      <c r="A40" s="51"/>
      <c r="B40" s="52"/>
      <c r="C40" s="45"/>
      <c r="D40" s="53"/>
      <c r="E40" s="7" t="s">
        <v>20</v>
      </c>
    </row>
  </sheetData>
  <mergeCells count="2">
    <mergeCell ref="A1:E1"/>
    <mergeCell ref="C2:D2"/>
  </mergeCells>
  <phoneticPr fontId="1" type="noConversion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下半年捐款總表</vt:lpstr>
      <vt:lpstr>114年下半年捐物月總表</vt:lpstr>
      <vt:lpstr>下半年支出月總表</vt:lpstr>
      <vt:lpstr>114下半年支出明細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0196</cp:lastModifiedBy>
  <cp:lastPrinted>2021-06-30T08:09:27Z</cp:lastPrinted>
  <dcterms:created xsi:type="dcterms:W3CDTF">2014-06-30T00:55:49Z</dcterms:created>
  <dcterms:modified xsi:type="dcterms:W3CDTF">2026-01-22T03:14:22Z</dcterms:modified>
</cp:coreProperties>
</file>